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ESTANDAR\Desktop\mayo  2022\SEGUIMIENTO PAAC 2022\"/>
    </mc:Choice>
  </mc:AlternateContent>
  <bookViews>
    <workbookView xWindow="0" yWindow="0" windowWidth="20490" windowHeight="10920" tabRatio="905"/>
  </bookViews>
  <sheets>
    <sheet name="CONSOLIDADO SGTO PAAC 2022" sheetId="17" r:id="rId1"/>
    <sheet name="RIESGOS CORRUPCION" sheetId="14" state="hidden" r:id="rId2"/>
  </sheets>
  <calcPr calcId="162913"/>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49" i="14" l="1"/>
  <c r="I49" i="14"/>
  <c r="P48" i="14"/>
  <c r="I48" i="14"/>
  <c r="P42" i="14"/>
  <c r="I42" i="14"/>
  <c r="P36" i="14"/>
  <c r="I36" i="14"/>
  <c r="P31" i="14"/>
  <c r="P19" i="14"/>
  <c r="P13" i="14"/>
</calcChain>
</file>

<file path=xl/sharedStrings.xml><?xml version="1.0" encoding="utf-8"?>
<sst xmlns="http://schemas.openxmlformats.org/spreadsheetml/2006/main" count="676" uniqueCount="415">
  <si>
    <t>Si</t>
  </si>
  <si>
    <t>No</t>
  </si>
  <si>
    <t>MENÚ</t>
  </si>
  <si>
    <t>IDENTIFICACION DEL RIESGO</t>
  </si>
  <si>
    <t>ANALISIS</t>
  </si>
  <si>
    <t>VALORACION</t>
  </si>
  <si>
    <t xml:space="preserve">POLITICA </t>
  </si>
  <si>
    <t>Nro</t>
  </si>
  <si>
    <t>RIESGO</t>
  </si>
  <si>
    <t>DESCRIPCION DEL RIESGO</t>
  </si>
  <si>
    <t>CAUSAS</t>
  </si>
  <si>
    <t>CONSECUENCIAS</t>
  </si>
  <si>
    <t>RIESGO SIN CONTROLES</t>
  </si>
  <si>
    <t>CONTROLES EXISTENTES</t>
  </si>
  <si>
    <t>analizar los controles</t>
  </si>
  <si>
    <t>RIESGO CON CONTROL</t>
  </si>
  <si>
    <t>ACCIONES</t>
  </si>
  <si>
    <t>RESPONSABLE</t>
  </si>
  <si>
    <t xml:space="preserve">PROCESO </t>
  </si>
  <si>
    <t>Probabilidad</t>
  </si>
  <si>
    <t>Impacto</t>
  </si>
  <si>
    <t>Resultado</t>
  </si>
  <si>
    <t>Son Efectivos para minimizar el riesgo?</t>
  </si>
  <si>
    <t>Estan Documentados?</t>
  </si>
  <si>
    <t>Se están aplicando?</t>
  </si>
  <si>
    <t>Incumplimiento en la presentacion de informes a los entes de control</t>
  </si>
  <si>
    <t xml:space="preserve">Que no se presente los informes en el tiempo estipulado por los entes de control </t>
  </si>
  <si>
    <t>Desconocimiento de las normas y cronogramas</t>
  </si>
  <si>
    <t xml:space="preserve">Sanciones por parte de los entes de control </t>
  </si>
  <si>
    <t xml:space="preserve">Cronogramas para presentacion de informes </t>
  </si>
  <si>
    <t>si</t>
  </si>
  <si>
    <t xml:space="preserve">Implementar cronograma presentacion de informes,realizar segimiento y generar alertas </t>
  </si>
  <si>
    <t>Tecnico Adinistrativo ( RR HH )                            Control Interno</t>
  </si>
  <si>
    <t xml:space="preserve">Cambio de personal administrativo encargado de la presentacion de informes </t>
  </si>
  <si>
    <t>Multas y procesos disciplinarios por parte de los entes de control</t>
  </si>
  <si>
    <t xml:space="preserve">Capacitacion del personal encargado de los informes </t>
  </si>
  <si>
    <t xml:space="preserve">Capacitar permanente al personal encargado de presentar informes </t>
  </si>
  <si>
    <t>Gerencia y Entes de Control</t>
  </si>
  <si>
    <t>Inoportunidad en los pagos</t>
  </si>
  <si>
    <t>No se cuenta con el dinero necesario para cubrir las obligaciones contraidas por la Empresa</t>
  </si>
  <si>
    <t>Inadecuada planeación financiera.</t>
  </si>
  <si>
    <t>* Aplazamiento de proyectos
* Modificaciones de PAC, Plan de Compras y Presupuestales
* Reprocesos y desgastes en la planeación que impiden cumplir con las otras obligaciones</t>
  </si>
  <si>
    <t>Procedimientos de Egresos</t>
  </si>
  <si>
    <t>Realizar una planeacion financiera conforme al presupuesto asignado</t>
  </si>
  <si>
    <t>Gerencia y Contabilidad</t>
  </si>
  <si>
    <t xml:space="preserve">Incumplimiento en el pago por parte de los usuarios y en la transferencias de recaudo del alumbrado publico </t>
  </si>
  <si>
    <t>* Iliquidez
* Perdida de Imagen y credibilidad Institucional ante los proveedores, acreedores y contratistas
* Generación de intereses por mora o sanciones</t>
  </si>
  <si>
    <t>Contratos</t>
  </si>
  <si>
    <t xml:space="preserve">Realizar control y seguimiento al cumplimiento en la ejecucion de la planeacion financiera </t>
  </si>
  <si>
    <t xml:space="preserve">Gerencia y Control Interno </t>
  </si>
  <si>
    <t>Desconocimiento del proceso por parte de los funcionarios o no es idoneo para tramitar las cuentas</t>
  </si>
  <si>
    <t>Perdida de Imagen y credibilidad Institucional ante los proveedores, acreedores y contratistas</t>
  </si>
  <si>
    <t>SINAP</t>
  </si>
  <si>
    <t xml:space="preserve">Realizar Control y seguimiento a los ingresos de la Empresa e implementar planes de accion que permitan aumentarlos, en caso de requerirse </t>
  </si>
  <si>
    <t xml:space="preserve">Gerencia, Tesoreria y Control Interno </t>
  </si>
  <si>
    <t>Demora para asumir el compormiso adquirido con el contratista</t>
  </si>
  <si>
    <t>Falta de gestión administrativa para obtener recursos</t>
  </si>
  <si>
    <t>* Iliquidez
* Incumplimiento de metas prespuestales
* Deficit Fiscal</t>
  </si>
  <si>
    <t xml:space="preserve">Cobro oportuno y Manual  de Cartera </t>
  </si>
  <si>
    <t xml:space="preserve">Modificar lso instrumentos de planificación de la Empresa de acuerdo al presupuesto disponible </t>
  </si>
  <si>
    <t xml:space="preserve">Gerencia y Tecnico Administrativo </t>
  </si>
  <si>
    <t xml:space="preserve">Perdida de claves y custodia de chequeras </t>
  </si>
  <si>
    <t xml:space="preserve">Perdida de las claves o descubrimiento de las mismas ( Caja fuerte y sucursales virtuales) Perdida de los cheques </t>
  </si>
  <si>
    <t xml:space="preserve">Descuido con el manejo de las claves de acceso a programas virtuales de cuentas en bancos </t>
  </si>
  <si>
    <t xml:space="preserve">Perdida total de los recursos existentes en los bancos y caja fuerte </t>
  </si>
  <si>
    <t xml:space="preserve">Auditorias de control sobre la permanencia de la chequera en la caja fuerte </t>
  </si>
  <si>
    <t xml:space="preserve">No </t>
  </si>
  <si>
    <t xml:space="preserve">Supervisar al personal que maneja las claves para que realicen cambios  periodicos de estas </t>
  </si>
  <si>
    <t>Control Interno</t>
  </si>
  <si>
    <t xml:space="preserve">Descuido Clave de la Caja Fuerte </t>
  </si>
  <si>
    <t xml:space="preserve">Fraude, sanciones y multas </t>
  </si>
  <si>
    <t xml:space="preserve">Cambio frecuente de las claves y custodia de token </t>
  </si>
  <si>
    <t xml:space="preserve">Si </t>
  </si>
  <si>
    <t xml:space="preserve">Establecer politicas de control y auditorias sobre custodia de cheques y manejo de claves </t>
  </si>
  <si>
    <t>Gerencia y Control Interno</t>
  </si>
  <si>
    <t>Vulnerabilidad en los recaudos</t>
  </si>
  <si>
    <t>Extracción por medios violentos de dineros de propiedad de la Empresa</t>
  </si>
  <si>
    <t xml:space="preserve">Personal de vigilancia inexistente  en la tesoreria de la Empresa </t>
  </si>
  <si>
    <t xml:space="preserve">Perdida de Imagen 
</t>
  </si>
  <si>
    <t>Custodia de dinero en caja fuerte</t>
  </si>
  <si>
    <t xml:space="preserve">Realizar consignaciones diarias del recaudo </t>
  </si>
  <si>
    <t xml:space="preserve">Tesoreria </t>
  </si>
  <si>
    <t xml:space="preserve">Infraestructura física Inadecuada </t>
  </si>
  <si>
    <t>Hurto</t>
  </si>
  <si>
    <t>Seguridad en las oficinas</t>
  </si>
  <si>
    <t xml:space="preserve">Solicitar acompañamiento a la Policia Nacional para el traslado del dinero a la entidad bancaria </t>
  </si>
  <si>
    <t xml:space="preserve">Gerencia y Tesoreria </t>
  </si>
  <si>
    <t>Inadecuadas medidas de seguridad para realizar las consignaciones de efectivo directamente en el banco</t>
  </si>
  <si>
    <t>Muerte o Accidentes de trabajo por causa de hurto</t>
  </si>
  <si>
    <t>Servicio de acompañamiento por parte de personal de seguridad</t>
  </si>
  <si>
    <t xml:space="preserve">Adquisicion de Poliza de Pyme y Manejo Global </t>
  </si>
  <si>
    <t xml:space="preserve">Gerencia </t>
  </si>
  <si>
    <t>Inadecuados mecanismos de control</t>
  </si>
  <si>
    <t xml:space="preserve">Guardar el dinero efectivo de manera segura y confiable en la oficina de Tesoreria </t>
  </si>
  <si>
    <t xml:space="preserve">Vulnerabilidad en los  sistemas de informacion finaciera </t>
  </si>
  <si>
    <t xml:space="preserve">Uso indebido  de los sistemas de informacion financiera ( contabilidad - presupuesto - tesoreria ) </t>
  </si>
  <si>
    <t xml:space="preserve">Descuido en la tenecia de las claves de acceso al sistema finaciero </t>
  </si>
  <si>
    <t>Incumplimiento en la entrega de informes financieros</t>
  </si>
  <si>
    <t>Procedimientos Documentados</t>
  </si>
  <si>
    <t xml:space="preserve">Capacitación a los usuarios de los sistemas de informacion sobre el uso adecuado de estos </t>
  </si>
  <si>
    <t xml:space="preserve">Gerencia y Tecnico Administrativo (RR HH) </t>
  </si>
  <si>
    <t xml:space="preserve">Falta de mantenimientos preventivos a los sistemas de informacion finaiera </t>
  </si>
  <si>
    <t>* Falta de Confibilidad en la Información financiera
* Fraude Financiero</t>
  </si>
  <si>
    <t xml:space="preserve">Claves personalizadas </t>
  </si>
  <si>
    <t>no</t>
  </si>
  <si>
    <t xml:space="preserve">Falta de contraseñas seguras en los equipos de computo </t>
  </si>
  <si>
    <t xml:space="preserve">Perdida total de los sistemas y de la informacion existente </t>
  </si>
  <si>
    <t>Contratos de Mantenimiento</t>
  </si>
  <si>
    <t>Realizar mantenimientos preventivos a los equipos de computo de la Empresa</t>
  </si>
  <si>
    <t>Gerencia</t>
  </si>
  <si>
    <t>Falta de documentación y aplicación de unas políticas claras en el uso adecuado de los sistemas de información</t>
  </si>
  <si>
    <t>Investigaciones disciplinarias y fiscales.</t>
  </si>
  <si>
    <t>Sistemas de Información Especializados</t>
  </si>
  <si>
    <t xml:space="preserve">Vincular a la Empresa personal con conocimiento en Sistemas </t>
  </si>
  <si>
    <t xml:space="preserve">Implementar cronograma presentacion de informes,realizar segimiento y  generar alertas </t>
  </si>
  <si>
    <t>Gerente</t>
  </si>
  <si>
    <t>Falta de informacion oportuna y cambio de programas financieros</t>
  </si>
  <si>
    <t xml:space="preserve">Mala imagen y destitucion de cargos </t>
  </si>
  <si>
    <t xml:space="preserve">Sistema de informacion adecuado </t>
  </si>
  <si>
    <t xml:space="preserve">Adquirir los software necesario para la presentacion oportuna de informes </t>
  </si>
  <si>
    <t xml:space="preserve">Deficiencias en los recaudos </t>
  </si>
  <si>
    <t>Deficiencias y bajo recaudo de alquiler de los locales de la plaza de mercado</t>
  </si>
  <si>
    <t xml:space="preserve">Bajos ingresos </t>
  </si>
  <si>
    <t>Crear mecanismos para garantizar tanto el alquiler como el cobro mensual de estos.</t>
  </si>
  <si>
    <t>Realizar seguimiento mensual a la cantidad de arrendamientos y pagos realizados por los arrendatarios</t>
  </si>
  <si>
    <t xml:space="preserve">GESTIÓN DE DIRECCIONAMIENTO ESTRATÉGICO </t>
  </si>
  <si>
    <t>Incumplimiento de los compromisos de mejoramiento por parte de las áreas evaluadas.</t>
  </si>
  <si>
    <t>Que las acciones de mejoramiento acordadas producto de los hallazgos de las Auditorias no sean implementadas por los sujetos de auditoria.</t>
  </si>
  <si>
    <t>La no implementación de las acciones por parte de los auditados.</t>
  </si>
  <si>
    <t xml:space="preserve">No acatamiento de las acciones a mejorar por los auditados. Incumplimiento del procedimiento de auditoria interna. </t>
  </si>
  <si>
    <t>El procedimiento Auditorias Internas  establece la respondabilidad del seguimiento por parte del jefe de control interno y el envió de informe de seguimiento con copia al responsable del cumplimiento y al Gerente</t>
  </si>
  <si>
    <t xml:space="preserve">Realizar seguimiento y control de cumplimiento a las auditorias realizadas </t>
  </si>
  <si>
    <t>control interno</t>
  </si>
  <si>
    <t xml:space="preserve">Realizar Planes de Mejoramiento conforme a los hallazgos reportados en las auditorias realizadas </t>
  </si>
  <si>
    <t>Todas las dependencias</t>
  </si>
  <si>
    <t xml:space="preserve">Incumplimiento de las metas </t>
  </si>
  <si>
    <t>Que las actividades programadas en los proyectos de inversion no se realicen y/o contraten</t>
  </si>
  <si>
    <t xml:space="preserve">Proyectos no priorizados </t>
  </si>
  <si>
    <t>No satisfaccion de las necesidades de la población</t>
  </si>
  <si>
    <t xml:space="preserve">Elaboración POAI, planes de accion, proyectos de inversión, reuniones permanentes. </t>
  </si>
  <si>
    <t>Revisión y seguimiento continuo de las metas establecidas en el Plan de Desarrollo del Municipio.</t>
  </si>
  <si>
    <t>Recortes presupuestales</t>
  </si>
  <si>
    <t xml:space="preserve">Caida de indicadores </t>
  </si>
  <si>
    <t xml:space="preserve">Metas sobredimencionadas </t>
  </si>
  <si>
    <t>Insuficiencia de recursos</t>
  </si>
  <si>
    <t>GESTIÓN DE TALENTO HUMANO</t>
  </si>
  <si>
    <t>Inadecuada Selección de Contratistas</t>
  </si>
  <si>
    <t>Contratar personal No idoneo para prestar el servicio y suministros de bienes de mala calidad para la empresa</t>
  </si>
  <si>
    <t>Pliego de condiciones incompleto.</t>
  </si>
  <si>
    <t>Investigaciones disciplinarias y penales por contratación indevida por parte de los entes de contro l</t>
  </si>
  <si>
    <t xml:space="preserve">Manual de Contratación </t>
  </si>
  <si>
    <t xml:space="preserve">Actualizar el  Manual de Contratación de acuerdo a la normativiada vigente </t>
  </si>
  <si>
    <t>Asesora Jurídica</t>
  </si>
  <si>
    <t xml:space="preserve">Falta de experiencia y conocimientos exigidos a los contratistas </t>
  </si>
  <si>
    <t>Detrimento patrimonial.</t>
  </si>
  <si>
    <t>Comité de Contratación</t>
  </si>
  <si>
    <t xml:space="preserve">Realizar un Manual de Supervisoria e Interventoria </t>
  </si>
  <si>
    <t>Gerencia  y oficina Asesora Jurídica</t>
  </si>
  <si>
    <t>Falta de planeación en la contratación.</t>
  </si>
  <si>
    <t>Atrazo en los planes, proyectos y programas que se esten ejecutando</t>
  </si>
  <si>
    <t xml:space="preserve">Verificacion por los supervisores de contratos </t>
  </si>
  <si>
    <t>Capacitar a los supervisores encargados de la contratacion de la empresa</t>
  </si>
  <si>
    <t>Asesora Juridica</t>
  </si>
  <si>
    <t>Inadecuada escogencia de la Modalidad de selección.</t>
  </si>
  <si>
    <t xml:space="preserve">Demora en la prestación de servicios o suministro de bienes </t>
  </si>
  <si>
    <t xml:space="preserve">Comité evaluador </t>
  </si>
  <si>
    <t xml:space="preserve">Socializar los manuales de contratacion e interventoria a los empleados de la Empresa </t>
  </si>
  <si>
    <t>Gerencia y Oficina Asesora Jurídica</t>
  </si>
  <si>
    <t>Estudios y documentos previos incompletos o errados.</t>
  </si>
  <si>
    <t>Poca cobertura en la prestación de servicios.</t>
  </si>
  <si>
    <t>Acompañamiento Juridico</t>
  </si>
  <si>
    <t>Control y seguimeinto desde la planeacion hasta la liquidacion a los procesos de contratacion de la Empresa</t>
  </si>
  <si>
    <t>Incumplimiento al Plan de Desarrollo.</t>
  </si>
  <si>
    <t xml:space="preserve">Capacitar al personal de apoyo del area de contratacion sobre la normas y requerimientos vigentes </t>
  </si>
  <si>
    <t xml:space="preserve">Gerencia y Entes de Control </t>
  </si>
  <si>
    <t xml:space="preserve">GESTIÓN DE COMPRAS E INVENTARIOS </t>
  </si>
  <si>
    <t xml:space="preserve">Perdia de bienes adquiridos </t>
  </si>
  <si>
    <t xml:space="preserve">Desaparición física de los bienes adquiridos </t>
  </si>
  <si>
    <t xml:space="preserve">Hurto o robo </t>
  </si>
  <si>
    <t xml:space="preserve">Sanciones por parte de los entes de control - Daño patrimonial </t>
  </si>
  <si>
    <t xml:space="preserve">Inventarios actualizados </t>
  </si>
  <si>
    <t>Inventario anual de inventarios de bienes devolutivos en uso</t>
  </si>
  <si>
    <t>Todas las dependencias y control interno</t>
  </si>
  <si>
    <t>Detrimento patrimonial</t>
  </si>
  <si>
    <t>Daño patrimonial al Estado. Para efectos de esta ley se entiende por daño patrimonial al Estado la lesión del patrimonio público, representada en el menoscabo, disminución, perjuicio,  detrimento, pérdida, uso indebido o deterioro de los bienes o recursos públicos,</t>
  </si>
  <si>
    <t>Uso Inadecuado de Bienes</t>
  </si>
  <si>
    <t>Responsabilidad fiscal, inhabilidad para ejercer cargos pùblicos y responsabilidad penal y disciplinarios</t>
  </si>
  <si>
    <t>Sistema de Recursos Físicos</t>
  </si>
  <si>
    <t xml:space="preserve">Ejercer control sobre los bienes e inventarios de la Empresa y realizar actualizaciones periodicas a los inventarios </t>
  </si>
  <si>
    <t>Sobrecostos en la contratación</t>
  </si>
  <si>
    <t>Planes de Mantenimiento</t>
  </si>
  <si>
    <t xml:space="preserve">Realizar Mantenimiento a los bienes de la Empresa   Asegurar los bienes inmuebles de la Empresas </t>
  </si>
  <si>
    <t>Revisores de Cuentas</t>
  </si>
  <si>
    <t>Mantenimiento Inadecuado</t>
  </si>
  <si>
    <t>Procedimientos de planeación</t>
  </si>
  <si>
    <t>Falta de Planeación</t>
  </si>
  <si>
    <t>Información Incompleta o erronea</t>
  </si>
  <si>
    <t>Asignación Inadecuada de Recursos</t>
  </si>
  <si>
    <t xml:space="preserve">GESTIÓN DOCUMENTAL </t>
  </si>
  <si>
    <t>Pérdida Información Documental</t>
  </si>
  <si>
    <t>Pérdida, daño o alteración de la Información Documental</t>
  </si>
  <si>
    <t>Factores externos: incendio, inundacion, robo</t>
  </si>
  <si>
    <t>Demandas</t>
  </si>
  <si>
    <t>Procedimiento para el control de documentos</t>
  </si>
  <si>
    <t>Mejorar los espacios locativos e infraestructura de los archivos de central e historico</t>
  </si>
  <si>
    <t>Procedimiento para el manejo de la Correspondencia</t>
  </si>
  <si>
    <t>Implementar el Programa de Gestión Documental</t>
  </si>
  <si>
    <t xml:space="preserve">Gerente                                Tecnico Administrativo   </t>
  </si>
  <si>
    <t>La información no pasa por el Centro de Recepción.</t>
  </si>
  <si>
    <t>Reprocesos</t>
  </si>
  <si>
    <t xml:space="preserve">Tablas de Retencion Documental </t>
  </si>
  <si>
    <t xml:space="preserve">Actualizar  las Tablas de Retencion Documental </t>
  </si>
  <si>
    <t xml:space="preserve">Gerente </t>
  </si>
  <si>
    <t>Archivo de gestión, central e historico</t>
  </si>
  <si>
    <t>Implementar  el uso de Virtual Office</t>
  </si>
  <si>
    <t>No existe control sobre la información en soporte magnético que se ubica en discos duros locales.</t>
  </si>
  <si>
    <t>Perdida de la Trazabilidad de la Información</t>
  </si>
  <si>
    <t>Procedimiento para el control de registros</t>
  </si>
  <si>
    <t>Implementar de manera sistematica la Ventanilla Unica para la correspondencia de la Empresa</t>
  </si>
  <si>
    <t>No hay  backcups.</t>
  </si>
  <si>
    <t>Sanciones</t>
  </si>
  <si>
    <t>Escaneo de la Información</t>
  </si>
  <si>
    <t>Realizar seguimiento al Prestano de docuemntos de archivo</t>
  </si>
  <si>
    <t xml:space="preserve">Tecnico Administrativo   </t>
  </si>
  <si>
    <t>Deficiencia en el manejo documental y en el archivo de gestion de los funcionarios</t>
  </si>
  <si>
    <t xml:space="preserve">Multas y sanciones y perdida de la memoria institucional </t>
  </si>
  <si>
    <t>EMPRESAS VARIAS DE CAICEDONIA, VALLE DEL CAUCA 
MAPA DE RIESGOS DE CORRUPCIÓN 2018</t>
  </si>
  <si>
    <t xml:space="preserve">GESTIÓN PLAZA DE MERCADO </t>
  </si>
  <si>
    <t xml:space="preserve"> GESTIÓN PLAZA DE MERCADO </t>
  </si>
  <si>
    <t xml:space="preserve">GESTIÓN  CONTABLE Y FINANCIERA </t>
  </si>
  <si>
    <t>GESTIÓN CENTRAL DE SACRIFICIO</t>
  </si>
  <si>
    <t xml:space="preserve">Control Interno </t>
  </si>
  <si>
    <t xml:space="preserve">1. Política de gestión del riesgo. </t>
  </si>
  <si>
    <t>2. Construcción del Mapa de Riesgos de Corrupción.</t>
  </si>
  <si>
    <t xml:space="preserve">Sistemas </t>
  </si>
  <si>
    <t>1. Lineamientos de Transparencia Activa.</t>
  </si>
  <si>
    <t>3. Consulta y divulgación</t>
  </si>
  <si>
    <t>4. Monitoreo y revisión</t>
  </si>
  <si>
    <t>5. Seguimiento</t>
  </si>
  <si>
    <t>1. Análisis del estado del proceso de rendición de cuentas</t>
  </si>
  <si>
    <t>2. Diseño de estrategia para rendición de cuentas</t>
  </si>
  <si>
    <t>3. Ejecución de las acciones programadas</t>
  </si>
  <si>
    <t>4. Evaluación interna y externa del proceso de rendición de cuentas</t>
  </si>
  <si>
    <t>5. Divulgación de información</t>
  </si>
  <si>
    <t>1. Política de racionalización de trámites</t>
  </si>
  <si>
    <t>Planeación</t>
  </si>
  <si>
    <t>SIAU</t>
  </si>
  <si>
    <t>SIAU
Comunicaciones</t>
  </si>
  <si>
    <t>Sistemas</t>
  </si>
  <si>
    <t>1. Estructura administrativa y direccionamiento estratégico</t>
  </si>
  <si>
    <t>SIAU
Subgerencia administrativa</t>
  </si>
  <si>
    <t>3. Talento Humano</t>
  </si>
  <si>
    <t>4. Normativo y procedimental</t>
  </si>
  <si>
    <t>5. Relacionamiento con el ciudadano</t>
  </si>
  <si>
    <t>6. Monitoreo y revisión</t>
  </si>
  <si>
    <t>SISTEMAS
SIAU</t>
  </si>
  <si>
    <t>SIAU
Talento Humano</t>
  </si>
  <si>
    <t>Talento Humano</t>
  </si>
  <si>
    <t>SIAU
Sistemas</t>
  </si>
  <si>
    <t>Publicación de información mínima obligatoria sobre la estructura (Ley 1712 de 2014. Artículo 9º).</t>
  </si>
  <si>
    <t>2. Lineamientos de Transparencia Pasiva</t>
  </si>
  <si>
    <t>3. Elaboración de los Instrumentos de Gestión de la Información</t>
  </si>
  <si>
    <t>Elaborar el Registro o inventario de activos de Información</t>
  </si>
  <si>
    <t>Divulgar la información en formatos alternativos comprensibles</t>
  </si>
  <si>
    <t>4. Criterio diferencial de accesibilidad</t>
  </si>
  <si>
    <t>5. Monitoreo del Acceso a la Información Pública</t>
  </si>
  <si>
    <t>Generar informe de solicitudes de acceso a información</t>
  </si>
  <si>
    <t>Comunicación y Prensa
SIAU</t>
  </si>
  <si>
    <t>Comunicación y Prensa
SIAU
Sistemas</t>
  </si>
  <si>
    <t>Responder las Quejas y Reclamos dentro de los 15 días después de recibida</t>
  </si>
  <si>
    <t>2. Fortalecimiento de los canales de atención</t>
  </si>
  <si>
    <t xml:space="preserve">Subgerencia administrativa
Subdirección científica
Sistemas                
SIAU                                          </t>
  </si>
  <si>
    <t>Coordinadores de área 
Lideres de procesos
Comunicacion y Prensa</t>
  </si>
  <si>
    <t xml:space="preserve">Subgerente administrativo 
Subdirector Científico 
Sistemas                 
SIAU                                          </t>
  </si>
  <si>
    <t xml:space="preserve">https://www.hospitalsanrafaelzarzal.gov.co/Soat/ 
https://www.hospitalsanrafaelzarzal.gov.co/Programaci%C3%B3n-Cirugía/ 
https://www.hospitalsanrafaelzarzal.gov.co/PQRS/ 
https://www.hospitalsanrafaelzarzal.gov.co/CONTACTO/ </t>
  </si>
  <si>
    <t>En el PIC se encuentra estipulado con la resolucion 023 del 28 de enero de 2022, por el cual se adoptan los planes institucionales, donde se estipula la estrategia de capacitacion en atencion y comunicación con el usuario</t>
  </si>
  <si>
    <t>No.</t>
  </si>
  <si>
    <t>POLITICA/COMPONENTE</t>
  </si>
  <si>
    <t>SUBCCOMPONENTE/ PROCESO</t>
  </si>
  <si>
    <t>ACTIVIDAD</t>
  </si>
  <si>
    <t>ACTIVIDADES REALIZADAS</t>
  </si>
  <si>
    <t>RECOMENDACIONES/ OBSERVACIONES</t>
  </si>
  <si>
    <t>FECHA DE ELABORACIÓN MAYO 10 DEL 2022</t>
  </si>
  <si>
    <t>SEGUIMIENTO PLAN ANTICORRUPCIÓN Y ATENCIÓN AL CIUDADANO PAAC</t>
  </si>
  <si>
    <t>CORRESPONDIENTE AL PRIMER CUATRIMESTRE (ENERO 1  AL 30 DE ABRIL) VIGENCIA FISCAL 2022</t>
  </si>
  <si>
    <t>GESTIÓN DE RIESGOS DE CORUPCIÓN</t>
  </si>
  <si>
    <t>ATENCIÓN AL CIUDADANO</t>
  </si>
  <si>
    <t>RENDICIÓN DE CUENTAS</t>
  </si>
  <si>
    <t>RACIONALIZACIÓN DE TRÁMITES</t>
  </si>
  <si>
    <t>TRANSPARENCIA Y ACCESO A LA INFORMACIÓN</t>
  </si>
  <si>
    <t>1.1.Socializar la politica de gestión del Riesgos.</t>
  </si>
  <si>
    <t>1.2.Implementar la politica de Administración del Riesgo.</t>
  </si>
  <si>
    <t>1.3. Elaborar las Estrategias para desarrollar la politica de Administración del Riesgo.</t>
  </si>
  <si>
    <t>2.1. Revisión y actualización de los Riesgos de Corrupción.</t>
  </si>
  <si>
    <t>2.2. Los jefes y lideres de procesos a los que aplique la gestión de los riesgos de lavado de activos y financiación del terrorismo para el 2022, 1 ) Identificar,    2 ) definir controles               y 3) formular acciones de mejora para prevenir y evitar la materialización de estos riesgos, aplicando la metodología definida en el Manual SARLAFT y la del Manual y Plan de Gestión de Riesgos de la ESE.</t>
  </si>
  <si>
    <t>2.3. Valoración del Riesgo de Corrupción.</t>
  </si>
  <si>
    <t>2.4. Análisis del Riesgo de Corrupción.</t>
  </si>
  <si>
    <t>2.5. Determinar la Probabilidad de la ocurrencia.</t>
  </si>
  <si>
    <t>2.6. Determinar el Impacto de la materialización del Riesgo de Corrupción.</t>
  </si>
  <si>
    <t>2.7. Evaluación del Riesgo de Corrupción</t>
  </si>
  <si>
    <t>2.8. Determinar la naturaleza de los Controles.</t>
  </si>
  <si>
    <t>2.9. Actualización de la Matriz de Riesgos de Corrupción.</t>
  </si>
  <si>
    <t>3.1. Publicar el mapa de riesgos de corrupción en la página web de la institución</t>
  </si>
  <si>
    <t>3.2. Publicar la política de gestión de riesgos en la página web de la institución</t>
  </si>
  <si>
    <t>4.1. Seguimiento continúo de los riesgos de corrupción por líderes de áreas para evaluar la gestión del riesgo de corrupción</t>
  </si>
  <si>
    <t>5.1. Realización monitoreo, seguimiento y revisión del Mapa de Riesgos de la Institución.</t>
  </si>
  <si>
    <t>5.2. Realizar seguimiento y evaluación a las actividades de los componentes del PAAC</t>
  </si>
  <si>
    <t xml:space="preserve">Gerencia        
Control interno     
Planeación 
Jurídica </t>
  </si>
  <si>
    <t xml:space="preserve">Planeación            
Control interno       
y demas dependencias     </t>
  </si>
  <si>
    <t>Planeación
Control interno 
Financiera
Juridica
Talento Humano
Calidad</t>
  </si>
  <si>
    <t xml:space="preserve">Planeación   
Calidad 
Coordinadores 
Lideres de procesos         </t>
  </si>
  <si>
    <t>Planeación
Control Interno
Sistemas</t>
  </si>
  <si>
    <t>Control Interno
Planeación</t>
  </si>
  <si>
    <t>1.1. Establecer mecanismos de comunicación directa entre las áreas de servicio al ciudadano y la Alta Dirección para facilitar la toma de decisiones y el desarrollo de iniciativas de mejora.</t>
  </si>
  <si>
    <t>1.2. Gestionar recursos en el presupuesto para el desarrollo de iniciativas que mejoren el servicio al ciudadano</t>
  </si>
  <si>
    <t>2.1. Implementar instrumentos y herramientas para garantizar la accesibilidad de la página web de la institución</t>
  </si>
  <si>
    <t>2.2. Garantizar el funcionamiento de los canales de atención disponibles y proponer nuevos canales o el mejoramiento de los mismos</t>
  </si>
  <si>
    <t>2.3. Implementar mecanismos para revisar la consistencia de la información que se entrega al ciudadano a través de los diferentes canales de atención.</t>
  </si>
  <si>
    <t>2.4. Asignar responsables de la gestión de los diferentes canales de atención.</t>
  </si>
  <si>
    <t>2 .5.Implementar protocolos de servicio al ciudadano en todos los canales para garantizar la calidad y cordialidad en la atención al ciudadano.</t>
  </si>
  <si>
    <t>3.1. Fortalecer las competencias de los servidores públicos que atienden directamente a los ciudadanos a través de procesos de cualificación.</t>
  </si>
  <si>
    <t>3.2. Promover espacios de sensibilización para fortalecer la cultura de servicio al interior de las entidades.</t>
  </si>
  <si>
    <t>3.3. Fortalecer los procesos de selección del personal basados en competencias orientadas al servicio</t>
  </si>
  <si>
    <t>3.4. Evaluar el desempeño de los servidores públicos en relación con su comportamiento y actitud en la interacción con los ciudadanos.</t>
  </si>
  <si>
    <t>3.5. Incluir en el Plan Institucional de Capacitación temáticas relacionadas con el mejoramiento del servicio al ciudadano</t>
  </si>
  <si>
    <t>4.1. Socializar a las áreas de servicio al ciudadano el procedimiento para la gestión de las PQRSF</t>
  </si>
  <si>
    <t>4 2. Elaborar mensualmente informes de PQRSF para identificar oportunidades de mejora en la prestación de los servicios.</t>
  </si>
  <si>
    <t>4.3. Identificar, documentar y optimizar los procesos internos para la gestión de las peticiones, quejas y reclamos.</t>
  </si>
  <si>
    <t>4.4. Construir e implementar una política de protección de datos personales.</t>
  </si>
  <si>
    <t>4.5.Publicar en la página web los canales de atención</t>
  </si>
  <si>
    <t>Planeación
Calidad
Sistemas</t>
  </si>
  <si>
    <t>5.1. Realizar periódicamente mediciones de percepción de los ciudadanos respecto a la calidad y accesibilidad de la oferta institucional y el servicio recibido, e informar los resultados al nivel directivo con el fin de identificar oportunidades y acciones de mejora.</t>
  </si>
  <si>
    <t>6.1. Realizar monitoreo y seguimiento  a los procesos de atención al ciudadano.</t>
  </si>
  <si>
    <t>1.1. Definición de equipo para liderar el proceso de rendición de cuentas</t>
  </si>
  <si>
    <t>1.2. Elaborar el diagnóstico del estado de la rendición de cuentas en la entidad</t>
  </si>
  <si>
    <t>1.3. Realizar caracterización de grupos de interés</t>
  </si>
  <si>
    <t>1.4. Identificar las necesidades de información y valoración de la información actual</t>
  </si>
  <si>
    <t>1,5, Evaluar la capacidad operativa y la disponibilidad de recursos</t>
  </si>
  <si>
    <t>3.1.Realizar convocatoria a la ciudadanía para participar en consultas, dialogos, y evaluación</t>
  </si>
  <si>
    <t>3.2. Realizar encuestas de percepción del proceso de RdeC</t>
  </si>
  <si>
    <t>3.3.Realizar la audiencia pública de rendición de cuentas</t>
  </si>
  <si>
    <t>4.1. Evaluar el cumplimiento de las actividades planeadas para el proceso de RdeC</t>
  </si>
  <si>
    <t>4.2. Evaluar la estrategia formulada para el proceso de RdeC</t>
  </si>
  <si>
    <t>4.3. Consolidar la información de la retroalimentación de los grupos de interés</t>
  </si>
  <si>
    <t>4.4. Elaborar el informe de gestión del proceso de RdeC</t>
  </si>
  <si>
    <t>4.5. Diseñar planes de mejoramiento para el proceso de RdeC</t>
  </si>
  <si>
    <t>5.1. Publicar en la página web de la entidad la información a ser presentada en la RdeC</t>
  </si>
  <si>
    <t>5.2. Publicar en la página web de la entidad el informe de gestión del proceso de RdeC</t>
  </si>
  <si>
    <t>1.1 Identificar y actualizar los trámites y otros procedimientos administrativos de la entidad en la plataforma SUIT</t>
  </si>
  <si>
    <t>1.2. Priorización de los trámites de la institución</t>
  </si>
  <si>
    <t>1.3. Racionalización de los trámites de la institución</t>
  </si>
  <si>
    <t>1.4. Publicar en un lugar visible y a través de la página web de la Institución el listado actualizado de tramites y servicios de la Institución.</t>
  </si>
  <si>
    <t>1.5. Dar a conocer a la comunidad los mecanismos definidos por el Hospital para agilizar y optimizar los trámites  en la Institución.</t>
  </si>
  <si>
    <t>Planeación
SIAU</t>
  </si>
  <si>
    <t>Planeación
Subgerencia administrativa
Presupuesto</t>
  </si>
  <si>
    <t>Planeación y demás áreas involucradas</t>
  </si>
  <si>
    <t>No se ha realizado la actividad que estaba programada para el mes de febrero del 2022</t>
  </si>
  <si>
    <t>Iniciar el proceso de implementar la politica de administración del riesgo a las diferentes áreas del hospital, con el fin de cumplir con la meta programada y si tomar acciones preventivas a los riesgos identificados.</t>
  </si>
  <si>
    <t>No se ha avanzado en esta actividad pero se encuentran dentro del plazo establecido hasta el mes de diciembre del 2022</t>
  </si>
  <si>
    <t>La actividad estaba programada para desarrollarla en el mes de mayo de la presente vigencia, al momento del seguimiento no se evidencia avance alguno.</t>
  </si>
  <si>
    <t>Establecer acciones inmediatas para la socialización de los riesgos institucionales que permiktan dar cumplimiento al cronograma del PAAC</t>
  </si>
  <si>
    <t xml:space="preserve">Diseñar estrategias que pueda socializar  y aplicar en la ESE </t>
  </si>
  <si>
    <t>No se ha realizado actividad</t>
  </si>
  <si>
    <t>Se público el PAAC del 2022 en la página web insitucional</t>
  </si>
  <si>
    <t>Presentar ante la Gerencia el presupuesto que requiere el SIAU para el desarrollo de sus actividades, el cual debe ser  presentado y aprobado ante la Junta Directiva</t>
  </si>
  <si>
    <t xml:space="preserve">Esta en proceso el ajuste del Manual del SARLAP según las circulares 0004-5 y 0005-5 de la Super Salud, como tambien todo lo concerniente a los riesgos  de la institución, el cual debe ser presentado en el segundo semestre del 2022 para su cumplimiento y seguimiento. </t>
  </si>
  <si>
    <t xml:space="preserve">Se encuentra en proceso, se debe iniciar la  actualización de los riesgos de acuerdo a la normatividad vigente. </t>
  </si>
  <si>
    <t xml:space="preserve">Se tiene a disposición de los usuarios la oficina SIAU para que se gestione sus requerimientos, solicitudes, reclamos y peticiones y todo aquello relacionado con el proceso de atención </t>
  </si>
  <si>
    <t>Se encuentra funcionando las líneas teléfonicas,el whatsaap en central de citas y siau, el correo electrónico, la página web institucional por frecuencia,</t>
  </si>
  <si>
    <t>Falta crear nuevos canales de información y mejorar los existentes.</t>
  </si>
  <si>
    <t>Se encuentra dentro de los términos de ejecución para el segundo semestre del 2022</t>
  </si>
  <si>
    <t xml:space="preserve">Implementar acciones que permitan dar cumplimiento a las actividad programadas en el PAAC 2022 </t>
  </si>
  <si>
    <t>Implementar acciones que permitan dar cumplimiento a las actividad programadas en el PAAC 2023</t>
  </si>
  <si>
    <t>Implementar acciones que permitan dar cumplimiento a las actividad programadas en el PAAC 2024</t>
  </si>
  <si>
    <t>Implementar acciones que permitan dar cumplimiento a las actividad programadas en el PAAC 2025</t>
  </si>
  <si>
    <t>Implementar acciones que permitan dar cumplimiento a las actividad programadas en el PAAC 2026</t>
  </si>
  <si>
    <t>Implementar acciones que permitan dar cumplimiento a las actividad programadas en el PAAC 2027</t>
  </si>
  <si>
    <t>Implementar acciones que permitan dar cumplimiento a las actividad programadas en el PAAC 2028</t>
  </si>
  <si>
    <t>Implementar acciones que permitan dar cumplimiento a las actividad programadas en el PAAC 2029</t>
  </si>
  <si>
    <t>Implementar acciones que permitan dar cumplimiento a las actividad programadas en el PAAC 2030</t>
  </si>
  <si>
    <t>Implementar acciones que permitan dar cumplimiento a las actividad programadas en el PAAC 2031</t>
  </si>
  <si>
    <t>Implementar acciones que permitan dar cumplimiento a las actividad programadas en el PAAC 2032</t>
  </si>
  <si>
    <t>Implementar acciones que permitan dar cumplimiento a las actividad programadas en el PAAC 2033</t>
  </si>
  <si>
    <t>Se encuentra dentro de los términos de ejecución para el segundo semestre del 2023</t>
  </si>
  <si>
    <t>Se evidencia el cumplimiento de la actividad</t>
  </si>
  <si>
    <t>SIAU 
Talento Humano</t>
  </si>
  <si>
    <t>En pagina Web del HDSRZ:
Politica de Tratamiento de Datos Personales
Formatos Autorizacion Tratamiento de Datos Personales Por Tercero, Adulto y Audiovisuales
Formato Reclamacion Tratamiento de Datos Personales, el plazo para el desarrollo de esta actividad era hs el 31 de julio del 2022, mas sinembargo la realizaron con anterioridad.</t>
  </si>
  <si>
    <t>https://www.hospitalsanrafaelzarzal.gov.co/Líneas-Atención/, estos son los medios de los canales de información hacia el cliente interno y externo.</t>
  </si>
  <si>
    <t xml:space="preserve">ohttps://www.hospitalsanrafaelzarzal.gov.co/6-5-Rendición-de-cuentas/,   SE PUEDE ENCONTRAR TODO LO RELACIONADO CON LA RENDICION   DE CUENTAS </t>
  </si>
  <si>
    <t>se observa que los Trámites en la plataforma SUIT, continuar realizando periodicmente esta actividad de acuerdo a los reuerimientos legales.</t>
  </si>
  <si>
    <t>No se ha realizado activida</t>
  </si>
  <si>
    <t>Tomar acciones corresctivas en el menor tiempo que permita el cumplimiento de la actividad.</t>
  </si>
  <si>
    <t>Se encuentra publicdo en el siguiente enlace lo relcionado al listado de acutalizacion de los tsrámitaes de servicos de la Institución.</t>
  </si>
  <si>
    <t xml:space="preserve">Se evidencia el cumplimiento de la actividad </t>
  </si>
  <si>
    <t>Se evidencia el cumplimiento de la actividad, aunque la feha de la actividad era hasta el mes de junio del 2022.  Donde se encuentran los mecanismos de optimización de los trámites institucionales.</t>
  </si>
  <si>
    <t>Se evidencia el cumplimiento de la Actividad</t>
  </si>
  <si>
    <t>Se expidió la RESOLUCIÓN No. 0078 - 2022
(25 DE MARZO DE 2022)
"POR MEDIO DE LA CUAL SE DESIGNA AL EQUIPO PARA LIDERAR EL PROCESO DE 
RENDICION DE CUENTAS DEL HOSPITAL SAN RAFAEL DE ZARZAL E.S.E., el cual esta integrado por :Planeación, Sistemas, calidad, Siau, Control Interno.</t>
  </si>
  <si>
    <t>Se realizo Autodiagnóstico de rendición de cuentas 2020.  Reposa en los archivos de planeació</t>
  </si>
  <si>
    <t>Estan identificados los grupos de interes y se encuenta en proceso elaborar la caracterización</t>
  </si>
  <si>
    <t>Cumplimiento parcial de la actividad</t>
  </si>
  <si>
    <t>2.1. Establecer objetivos, metas y seguimiento del proceso de rendición de cuentas</t>
  </si>
  <si>
    <t>2.2. Diseñar y divulgar el cronograma para el proceso de RdeC</t>
  </si>
  <si>
    <t>2.3. Preparar y divulgar la información pública a ser presentada</t>
  </si>
  <si>
    <t>2.4. Planear acciones para garantizar el dialogo con la ciudadanía</t>
  </si>
  <si>
    <t>2.5. Incluir la estrategia en el plan de acción anual</t>
  </si>
  <si>
    <t>Los objetivos se encuentran estipulados en el plan de rendición de cuentas 2021
El seguimiento se soporta con las actas de reunión para la preparación
Reposan en los archivos de gestión de planeación</t>
  </si>
  <si>
    <t>Cronograma de actividades elaborado y socializado al equipo de trabajo
Reposan en los archivos de gestión de planeación</t>
  </si>
  <si>
    <t>Información Eleborada y Publicada en pagina Web</t>
  </si>
  <si>
    <t>Se elaboro el informe de gestión de la rendición de cuentas 2021
Se encuentra publicado en la página Web</t>
  </si>
  <si>
    <t>Se utilizo en gran porcentaje el recurso humano interno, bienes y servicios de las intitucón con el fin de minimizar costos, por lo tanto se tuvo un gasto presupuestal de $293.00</t>
  </si>
  <si>
    <t>Se diseño instrutivo reglamentario para la audiencia publica de rendicion de cuentas el cual contiene los lineamientos para la participacion de la comunidad.
Invitacion por los diferentes canales de comunicación par la participacion activa de la audiencia en Facebook Live</t>
  </si>
  <si>
    <t>Se encuentra incluida en el plan de acción 2022</t>
  </si>
  <si>
    <t>Se realizo la convocatoria por pagina Web y WhatsApp del Hospital, por redes sociales, avisos en lugares publicos, perifoneo en el areas de influencia e invitaciones a entidades y grupos de interes</t>
  </si>
  <si>
    <t>Se realizaron encuentas para realizar preguntas, propuestas, recomendaciones u obervaciones antes de la RC, durante la RC y para evaluar la audiencia de RC</t>
  </si>
  <si>
    <t>Se realizo la audiencia publica de rendicion de cuentas el 29 de abril de 2022 atraves de Facebook Live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</si>
</sst>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0"/>
      <name val="Century Gothic"/>
      <family val="2"/>
    </font>
    <font>
      <sz val="10"/>
      <name val="Century Gothic"/>
      <family val="2"/>
    </font>
    <font>
      <b/>
      <sz val="20"/>
      <name val="Century Gothic"/>
      <family val="2"/>
    </font>
    <font>
      <u/>
      <sz val="11"/>
      <color theme="10"/>
      <name val="Calibri"/>
      <family val="2"/>
      <scheme val="minor"/>
    </font>
    <font>
      <sz val="11"/>
      <color theme="1"/>
      <name val="Century Gothic"/>
      <family val="2"/>
    </font>
    <font>
      <b/>
      <u/>
      <sz val="12"/>
      <color theme="10"/>
      <name val="Century Gothic"/>
      <family val="2"/>
    </font>
    <font>
      <sz val="10"/>
      <color rgb="FFFF0000"/>
      <name val="Century Gothic"/>
      <family val="2"/>
    </font>
    <font>
      <b/>
      <sz val="11"/>
      <color theme="1"/>
      <name val="Century Gothic"/>
      <family val="2"/>
    </font>
    <font>
      <sz val="11"/>
      <color theme="1"/>
      <name val="Arial"/>
      <family val="2"/>
    </font>
    <font>
      <b/>
      <sz val="11"/>
      <color theme="1"/>
      <name val="Calibri"/>
      <family val="2"/>
      <scheme val="minor"/>
    </font>
  </fonts>
  <fills count="11">
    <fill>
      <patternFill patternType="none"/>
    </fill>
    <fill>
      <patternFill patternType="gray125"/>
    </fill>
    <fill>
      <patternFill patternType="solid">
        <fgColor indexed="13"/>
        <bgColor indexed="64"/>
      </patternFill>
    </fill>
    <fill>
      <patternFill patternType="solid">
        <fgColor indexed="29"/>
        <bgColor indexed="64"/>
      </patternFill>
    </fill>
    <fill>
      <patternFill patternType="solid">
        <fgColor indexed="44"/>
        <bgColor indexed="64"/>
      </patternFill>
    </fill>
    <fill>
      <patternFill patternType="solid">
        <fgColor indexed="11"/>
        <bgColor indexed="64"/>
      </patternFill>
    </fill>
    <fill>
      <patternFill patternType="solid">
        <fgColor rgb="FF00B0F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7"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4" fillId="0" borderId="0" applyNumberFormat="0" applyFill="0" applyBorder="0" applyAlignment="0" applyProtection="0"/>
  </cellStyleXfs>
  <cellXfs count="115">
    <xf numFmtId="0" fontId="0" fillId="0" borderId="0" xfId="0"/>
    <xf numFmtId="0" fontId="5" fillId="0" borderId="0" xfId="0" applyFont="1" applyAlignment="1">
      <alignment horizontal="justify"/>
    </xf>
    <xf numFmtId="0" fontId="6" fillId="6" borderId="0" xfId="1" applyFont="1" applyFill="1" applyAlignment="1">
      <alignment horizontal="center" vertical="center" wrapText="1"/>
    </xf>
    <xf numFmtId="0" fontId="5" fillId="0" borderId="0" xfId="0" applyFont="1" applyAlignment="1">
      <alignment horizontal="justify"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2" fillId="7" borderId="1" xfId="0" applyFont="1" applyFill="1" applyBorder="1" applyAlignment="1">
      <alignment horizontal="center"/>
    </xf>
    <xf numFmtId="0" fontId="2" fillId="0" borderId="1" xfId="0" applyFont="1" applyBorder="1" applyAlignment="1">
      <alignment horizontal="center"/>
    </xf>
    <xf numFmtId="0" fontId="7" fillId="0" borderId="1" xfId="0" applyFont="1" applyBorder="1" applyAlignment="1">
      <alignment horizont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5" fillId="0" borderId="1" xfId="0" applyFont="1" applyFill="1" applyBorder="1" applyAlignment="1">
      <alignment horizontal="justify" wrapText="1"/>
    </xf>
    <xf numFmtId="0" fontId="2" fillId="0" borderId="1" xfId="0" applyFont="1" applyFill="1" applyBorder="1" applyAlignment="1">
      <alignment horizontal="justify" wrapText="1"/>
    </xf>
    <xf numFmtId="0" fontId="2" fillId="0" borderId="1" xfId="0" applyFont="1" applyFill="1" applyBorder="1" applyAlignment="1">
      <alignment horizontal="justify"/>
    </xf>
    <xf numFmtId="0" fontId="5" fillId="0" borderId="1" xfId="0" applyFont="1" applyFill="1" applyBorder="1" applyAlignment="1">
      <alignment horizontal="justify" vertical="center" wrapText="1"/>
    </xf>
    <xf numFmtId="0" fontId="5" fillId="0" borderId="1" xfId="0" applyFont="1" applyFill="1" applyBorder="1" applyAlignment="1">
      <alignment horizontal="justify"/>
    </xf>
    <xf numFmtId="0" fontId="2" fillId="0" borderId="1"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1" xfId="0" applyFont="1" applyFill="1" applyBorder="1" applyAlignment="1">
      <alignment horizontal="center"/>
    </xf>
    <xf numFmtId="0" fontId="1"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2" fillId="7" borderId="1" xfId="0" applyFont="1" applyFill="1" applyBorder="1" applyAlignment="1">
      <alignment horizontal="justify" vertical="center" wrapText="1"/>
    </xf>
    <xf numFmtId="0" fontId="2" fillId="8" borderId="1" xfId="0" applyFont="1" applyFill="1" applyBorder="1" applyAlignment="1">
      <alignment horizontal="center" vertical="center"/>
    </xf>
    <xf numFmtId="0" fontId="2" fillId="9" borderId="1" xfId="0" applyFont="1" applyFill="1" applyBorder="1" applyAlignment="1">
      <alignment horizontal="center" vertical="center"/>
    </xf>
    <xf numFmtId="0" fontId="5" fillId="7" borderId="1" xfId="0" applyFont="1" applyFill="1" applyBorder="1" applyAlignment="1">
      <alignment horizontal="justify" vertical="center" wrapText="1"/>
    </xf>
    <xf numFmtId="0" fontId="5" fillId="8" borderId="1" xfId="0" applyFont="1" applyFill="1" applyBorder="1" applyAlignment="1">
      <alignment horizontal="center" vertical="center"/>
    </xf>
    <xf numFmtId="0" fontId="5" fillId="2" borderId="1" xfId="0" applyFont="1" applyFill="1" applyBorder="1" applyAlignment="1">
      <alignment horizontal="center" vertical="center"/>
    </xf>
    <xf numFmtId="0" fontId="2" fillId="7"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2" fillId="7" borderId="1" xfId="0" applyFont="1" applyFill="1" applyBorder="1" applyAlignment="1">
      <alignment horizontal="justify" vertical="center"/>
    </xf>
    <xf numFmtId="0" fontId="5" fillId="0" borderId="1" xfId="0" applyFont="1" applyFill="1" applyBorder="1" applyAlignment="1">
      <alignment horizontal="justify" vertical="center"/>
    </xf>
    <xf numFmtId="0" fontId="1" fillId="0" borderId="1" xfId="0" applyFont="1" applyBorder="1" applyAlignment="1">
      <alignment horizontal="justify"/>
    </xf>
    <xf numFmtId="0" fontId="1" fillId="0" borderId="1" xfId="0" applyFont="1" applyBorder="1" applyAlignment="1">
      <alignment horizontal="justify" wrapText="1"/>
    </xf>
    <xf numFmtId="0" fontId="5" fillId="0" borderId="1" xfId="0" applyFont="1" applyBorder="1" applyAlignment="1">
      <alignment horizontal="justify"/>
    </xf>
    <xf numFmtId="0" fontId="5" fillId="10" borderId="1" xfId="0" applyFont="1" applyFill="1" applyBorder="1" applyAlignment="1">
      <alignment horizontal="center" vertical="center"/>
    </xf>
    <xf numFmtId="0" fontId="8" fillId="0" borderId="1" xfId="0" applyFont="1" applyBorder="1" applyAlignment="1">
      <alignment horizontal="center" vertical="center" wrapText="1"/>
    </xf>
    <xf numFmtId="0" fontId="0" fillId="0" borderId="0" xfId="0" applyAlignment="1">
      <alignment wrapText="1"/>
    </xf>
    <xf numFmtId="14" fontId="4" fillId="0" borderId="1" xfId="1" applyNumberFormat="1" applyFill="1" applyBorder="1" applyAlignment="1">
      <alignment horizontal="left" vertical="center" wrapText="1"/>
    </xf>
    <xf numFmtId="0" fontId="9" fillId="0" borderId="1" xfId="0" applyFont="1" applyBorder="1" applyAlignment="1">
      <alignment wrapText="1"/>
    </xf>
    <xf numFmtId="0" fontId="0" fillId="0" borderId="1" xfId="0" applyBorder="1"/>
    <xf numFmtId="0" fontId="0" fillId="0" borderId="1" xfId="0" applyBorder="1" applyAlignment="1">
      <alignment horizontal="center" vertical="center" wrapText="1"/>
    </xf>
    <xf numFmtId="0" fontId="10" fillId="0" borderId="1" xfId="0" applyFont="1" applyBorder="1"/>
    <xf numFmtId="0" fontId="10" fillId="0" borderId="1" xfId="0" applyFont="1" applyBorder="1" applyAlignment="1">
      <alignment horizontal="center" vertical="center"/>
    </xf>
    <xf numFmtId="0" fontId="10" fillId="0" borderId="1" xfId="0" applyFont="1" applyBorder="1" applyAlignment="1">
      <alignment horizontal="center" vertical="center" wrapText="1"/>
    </xf>
    <xf numFmtId="0" fontId="0" fillId="0" borderId="1" xfId="0" applyBorder="1" applyAlignment="1">
      <alignment wrapText="1"/>
    </xf>
    <xf numFmtId="0" fontId="0" fillId="0" borderId="1" xfId="0" applyBorder="1" applyAlignment="1">
      <alignment vertical="center" wrapText="1"/>
    </xf>
    <xf numFmtId="0" fontId="0" fillId="0" borderId="1" xfId="0" applyBorder="1" applyAlignment="1">
      <alignment vertical="top" wrapText="1"/>
    </xf>
    <xf numFmtId="0" fontId="0" fillId="0" borderId="1" xfId="0" applyBorder="1" applyAlignment="1">
      <alignment horizontal="center" vertical="center"/>
    </xf>
    <xf numFmtId="0" fontId="0" fillId="0" borderId="1" xfId="0" applyBorder="1" applyAlignment="1">
      <alignment horizontal="center" wrapText="1"/>
    </xf>
    <xf numFmtId="0" fontId="4" fillId="0" borderId="1" xfId="1" applyBorder="1" applyAlignment="1">
      <alignment wrapText="1"/>
    </xf>
    <xf numFmtId="0" fontId="4" fillId="0" borderId="1" xfId="1" applyFill="1" applyBorder="1" applyAlignment="1">
      <alignment horizontal="left" vertical="top" wrapTex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0" fillId="0" borderId="4" xfId="0" applyBorder="1" applyAlignment="1">
      <alignment vertical="center" wrapText="1"/>
    </xf>
    <xf numFmtId="0" fontId="0" fillId="0" borderId="3" xfId="0" applyBorder="1" applyAlignment="1">
      <alignmen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3" xfId="0" applyFont="1" applyBorder="1" applyAlignment="1">
      <alignment vertical="center"/>
    </xf>
    <xf numFmtId="0" fontId="0" fillId="0" borderId="2" xfId="0" applyFill="1" applyBorder="1" applyAlignment="1">
      <alignment horizontal="center" vertical="center" wrapText="1"/>
    </xf>
    <xf numFmtId="0" fontId="0" fillId="0" borderId="4" xfId="0" applyFill="1" applyBorder="1" applyAlignment="1">
      <alignment horizontal="center" vertical="center" wrapText="1"/>
    </xf>
    <xf numFmtId="0" fontId="0" fillId="0" borderId="3" xfId="0" applyFill="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10" fillId="0" borderId="5" xfId="0" applyFont="1" applyBorder="1" applyAlignment="1">
      <alignment horizontal="center"/>
    </xf>
    <xf numFmtId="0" fontId="10" fillId="0" borderId="6" xfId="0" applyFont="1" applyBorder="1" applyAlignment="1">
      <alignment horizontal="center"/>
    </xf>
    <xf numFmtId="0" fontId="10" fillId="0" borderId="7" xfId="0" applyFont="1" applyBorder="1" applyAlignment="1">
      <alignment horizontal="center"/>
    </xf>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3" xfId="0" applyFont="1" applyBorder="1" applyAlignment="1">
      <alignment vertical="center" wrapText="1"/>
    </xf>
    <xf numFmtId="0" fontId="2" fillId="7" borderId="1" xfId="0" applyFont="1" applyFill="1" applyBorder="1" applyAlignment="1">
      <alignment horizontal="justify" vertical="center"/>
    </xf>
    <xf numFmtId="0" fontId="2" fillId="0" borderId="1" xfId="0" applyFont="1" applyFill="1" applyBorder="1" applyAlignment="1">
      <alignment horizontal="justify" vertical="center" wrapText="1"/>
    </xf>
    <xf numFmtId="0" fontId="2" fillId="0" borderId="1" xfId="0" applyFont="1" applyFill="1" applyBorder="1" applyAlignment="1">
      <alignment horizontal="justify" vertical="center"/>
    </xf>
    <xf numFmtId="0" fontId="5" fillId="0" borderId="1" xfId="0" applyFont="1" applyFill="1" applyBorder="1" applyAlignment="1">
      <alignment horizontal="justify" vertical="center"/>
    </xf>
    <xf numFmtId="0" fontId="8" fillId="0" borderId="1" xfId="0" applyFont="1" applyBorder="1" applyAlignment="1">
      <alignment horizontal="center" vertical="center"/>
    </xf>
    <xf numFmtId="0" fontId="2" fillId="7" borderId="1" xfId="0" applyFont="1" applyFill="1" applyBorder="1" applyAlignment="1">
      <alignment horizontal="justify" vertical="center" wrapText="1"/>
    </xf>
    <xf numFmtId="0" fontId="2" fillId="0" borderId="1" xfId="0" applyFont="1" applyBorder="1" applyAlignment="1">
      <alignment horizontal="center" vertical="center"/>
    </xf>
    <xf numFmtId="0" fontId="2" fillId="8" borderId="1" xfId="0" applyFont="1" applyFill="1" applyBorder="1" applyAlignment="1">
      <alignment horizontal="center" vertical="center"/>
    </xf>
    <xf numFmtId="0" fontId="2" fillId="0" borderId="1" xfId="0" applyFont="1" applyBorder="1" applyAlignment="1">
      <alignment horizontal="center"/>
    </xf>
    <xf numFmtId="0" fontId="2" fillId="9" borderId="1" xfId="0" applyFont="1" applyFill="1" applyBorder="1" applyAlignment="1">
      <alignment horizontal="center" vertical="center"/>
    </xf>
    <xf numFmtId="0" fontId="8" fillId="0" borderId="1" xfId="0" applyFont="1" applyBorder="1" applyAlignment="1">
      <alignment horizontal="center" vertical="center" wrapText="1"/>
    </xf>
    <xf numFmtId="0" fontId="2" fillId="0" borderId="1" xfId="0" applyFont="1" applyFill="1" applyBorder="1" applyAlignment="1">
      <alignment horizontal="center" vertical="center"/>
    </xf>
    <xf numFmtId="0" fontId="5" fillId="7" borderId="1" xfId="0" applyFont="1" applyFill="1" applyBorder="1" applyAlignment="1">
      <alignment horizontal="justify" vertical="center" wrapText="1"/>
    </xf>
    <xf numFmtId="0" fontId="5" fillId="10" borderId="1" xfId="0" applyFont="1" applyFill="1" applyBorder="1" applyAlignment="1">
      <alignment horizontal="center" vertical="center"/>
    </xf>
    <xf numFmtId="0" fontId="2" fillId="0" borderId="1" xfId="0" applyFont="1" applyBorder="1" applyAlignment="1">
      <alignment horizontal="center" vertical="center" wrapText="1"/>
    </xf>
    <xf numFmtId="0" fontId="1" fillId="9" borderId="1" xfId="0" applyFont="1" applyFill="1" applyBorder="1" applyAlignment="1">
      <alignment horizontal="center" vertical="center"/>
    </xf>
    <xf numFmtId="0" fontId="2" fillId="7" borderId="1" xfId="0" applyFont="1" applyFill="1" applyBorder="1" applyAlignment="1">
      <alignment horizontal="center" vertical="center" wrapText="1"/>
    </xf>
    <xf numFmtId="0" fontId="1" fillId="7" borderId="1" xfId="0" applyFont="1" applyFill="1" applyBorder="1" applyAlignment="1">
      <alignment horizontal="justify" vertical="center" wrapText="1"/>
    </xf>
    <xf numFmtId="0" fontId="2" fillId="7" borderId="1" xfId="0" applyFont="1" applyFill="1" applyBorder="1" applyAlignment="1">
      <alignment horizontal="center" vertical="center"/>
    </xf>
    <xf numFmtId="0" fontId="5" fillId="10"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8" borderId="1" xfId="0" applyFont="1" applyFill="1" applyBorder="1" applyAlignment="1">
      <alignment horizontal="center" vertical="center"/>
    </xf>
    <xf numFmtId="0" fontId="2" fillId="10" borderId="1" xfId="0" applyFont="1" applyFill="1" applyBorder="1" applyAlignment="1">
      <alignment horizontal="center" vertical="center"/>
    </xf>
    <xf numFmtId="0" fontId="5" fillId="2"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5" fillId="0" borderId="1" xfId="0" applyFont="1" applyBorder="1" applyAlignment="1">
      <alignment horizontal="justify"/>
    </xf>
    <xf numFmtId="0" fontId="1" fillId="2" borderId="1" xfId="0" applyFont="1" applyFill="1" applyBorder="1" applyAlignment="1">
      <alignment horizontal="center"/>
    </xf>
    <xf numFmtId="0" fontId="1" fillId="3" borderId="1" xfId="0" applyFont="1" applyFill="1" applyBorder="1" applyAlignment="1">
      <alignment horizontal="center"/>
    </xf>
    <xf numFmtId="0" fontId="1" fillId="4" borderId="1" xfId="0" applyFont="1" applyFill="1" applyBorder="1" applyAlignment="1">
      <alignment horizontal="center"/>
    </xf>
    <xf numFmtId="0" fontId="1" fillId="5" borderId="1" xfId="0" applyFont="1" applyFill="1" applyBorder="1" applyAlignment="1">
      <alignment horizontal="center"/>
    </xf>
    <xf numFmtId="0" fontId="1" fillId="0" borderId="1" xfId="0" applyFont="1" applyFill="1" applyBorder="1" applyAlignment="1">
      <alignment horizontal="center" vertical="center"/>
    </xf>
    <xf numFmtId="0" fontId="1" fillId="0" borderId="1" xfId="0" applyFont="1" applyBorder="1" applyAlignment="1">
      <alignment horizontal="center" vertical="center" wrapText="1"/>
    </xf>
  </cellXfs>
  <cellStyles count="2">
    <cellStyle name="Hipervínculo" xfId="1" builtinId="8"/>
    <cellStyle name="Normal" xfId="0" builtinId="0"/>
  </cellStyles>
  <dxfs count="18">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
      <fill>
        <patternFill>
          <bgColor indexed="10"/>
        </patternFill>
      </fill>
    </dxf>
    <dxf>
      <fill>
        <patternFill>
          <bgColor indexed="13"/>
        </patternFill>
      </fill>
    </dxf>
    <dxf>
      <fill>
        <patternFill>
          <bgColor indexed="57"/>
        </patternFill>
      </fill>
    </dxf>
  </dxfs>
  <tableStyles count="0" defaultTableStyle="TableStyleMedium2" defaultPivotStyle="PivotStyleLight16"/>
  <colors>
    <mruColors>
      <color rgb="FFDDFFEE"/>
      <color rgb="FFD5FFEA"/>
      <color rgb="FF99FFCC"/>
      <color rgb="FFFF7C80"/>
      <color rgb="FFFFFF00"/>
      <color rgb="FFFFCC00"/>
      <color rgb="FFFFFF99"/>
      <color rgb="FFFF5050"/>
      <color rgb="FFFF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1270000</xdr:colOff>
      <xdr:row>1</xdr:row>
      <xdr:rowOff>95250</xdr:rowOff>
    </xdr:from>
    <xdr:to>
      <xdr:col>2</xdr:col>
      <xdr:colOff>889000</xdr:colOff>
      <xdr:row>4</xdr:row>
      <xdr:rowOff>577850</xdr:rowOff>
    </xdr:to>
    <xdr:pic>
      <xdr:nvPicPr>
        <xdr:cNvPr id="14825" name="Imagen 1">
          <a:extLst>
            <a:ext uri="{FF2B5EF4-FFF2-40B4-BE49-F238E27FC236}">
              <a16:creationId xmlns:a16="http://schemas.microsoft.com/office/drawing/2014/main" id="{D1B89210-971E-496B-9089-9EE28E6CAA6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70100" y="285750"/>
          <a:ext cx="1384300" cy="1035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hospitalsanrafaelzarzal.gov.co/6-5-Rendici&#243;n-de-cuentas/" TargetMode="External"/><Relationship Id="rId2" Type="http://schemas.openxmlformats.org/officeDocument/2006/relationships/hyperlink" Target="https://www.hospitalsanrafaelzarzal.gov.co/6-5-Rendici&#243;n-de-cuentas/" TargetMode="External"/><Relationship Id="rId1" Type="http://schemas.openxmlformats.org/officeDocument/2006/relationships/hyperlink" Target="https://www.hospitalsanrafaelzarzal.gov.co/L&#237;neas-Atenci&#243;n/,%20estos%20son%20los%20medios%20de%20los%20canales%20de%20informaci&#243;n%20hacia%20el%20cliente%20interno%20y%20externo." TargetMode="External"/><Relationship Id="rId5" Type="http://schemas.openxmlformats.org/officeDocument/2006/relationships/printerSettings" Target="../printerSettings/printerSettings1.bin"/><Relationship Id="rId4" Type="http://schemas.openxmlformats.org/officeDocument/2006/relationships/hyperlink" Target="https://www.hospitalsanrafaelzarzal.gov.co/Soat/"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71"/>
  <sheetViews>
    <sheetView tabSelected="1" topLeftCell="A64" workbookViewId="0">
      <selection activeCell="G54" sqref="G54"/>
    </sheetView>
  </sheetViews>
  <sheetFormatPr baseColWidth="10" defaultRowHeight="15" x14ac:dyDescent="0.25"/>
  <cols>
    <col min="2" max="2" width="7.5703125" customWidth="1"/>
    <col min="3" max="3" width="26.28515625" customWidth="1"/>
    <col min="4" max="4" width="26.140625" customWidth="1"/>
    <col min="5" max="5" width="26.42578125" customWidth="1"/>
    <col min="6" max="6" width="22.5703125" customWidth="1"/>
    <col min="7" max="8" width="23.140625" customWidth="1"/>
  </cols>
  <sheetData>
    <row r="2" spans="2:8" x14ac:dyDescent="0.25">
      <c r="B2" s="75" t="s">
        <v>283</v>
      </c>
      <c r="C2" s="76"/>
      <c r="D2" s="76"/>
      <c r="E2" s="76"/>
      <c r="F2" s="76"/>
      <c r="G2" s="76"/>
      <c r="H2" s="77"/>
    </row>
    <row r="3" spans="2:8" x14ac:dyDescent="0.25">
      <c r="B3" s="75" t="s">
        <v>284</v>
      </c>
      <c r="C3" s="76"/>
      <c r="D3" s="76"/>
      <c r="E3" s="76"/>
      <c r="F3" s="76"/>
      <c r="G3" s="76"/>
      <c r="H3" s="77"/>
    </row>
    <row r="4" spans="2:8" x14ac:dyDescent="0.25">
      <c r="B4" s="75" t="s">
        <v>282</v>
      </c>
      <c r="C4" s="76"/>
      <c r="D4" s="76"/>
      <c r="E4" s="76"/>
      <c r="F4" s="76"/>
      <c r="G4" s="76"/>
      <c r="H4" s="77"/>
    </row>
    <row r="5" spans="2:8" ht="30" x14ac:dyDescent="0.25">
      <c r="B5" s="43" t="s">
        <v>276</v>
      </c>
      <c r="C5" s="44" t="s">
        <v>277</v>
      </c>
      <c r="D5" s="45" t="s">
        <v>278</v>
      </c>
      <c r="E5" s="44" t="s">
        <v>279</v>
      </c>
      <c r="F5" s="45" t="s">
        <v>280</v>
      </c>
      <c r="G5" s="45" t="s">
        <v>281</v>
      </c>
      <c r="H5" s="45" t="s">
        <v>17</v>
      </c>
    </row>
    <row r="6" spans="2:8" ht="105" x14ac:dyDescent="0.25">
      <c r="B6" s="63">
        <v>1</v>
      </c>
      <c r="C6" s="78" t="s">
        <v>285</v>
      </c>
      <c r="D6" s="54" t="s">
        <v>232</v>
      </c>
      <c r="E6" s="47" t="s">
        <v>290</v>
      </c>
      <c r="F6" s="47" t="s">
        <v>356</v>
      </c>
      <c r="G6" s="46" t="s">
        <v>360</v>
      </c>
      <c r="H6" s="42" t="s">
        <v>307</v>
      </c>
    </row>
    <row r="7" spans="2:8" ht="150" x14ac:dyDescent="0.25">
      <c r="B7" s="64"/>
      <c r="C7" s="79"/>
      <c r="D7" s="55"/>
      <c r="E7" s="47" t="s">
        <v>291</v>
      </c>
      <c r="F7" s="47" t="s">
        <v>358</v>
      </c>
      <c r="G7" s="46" t="s">
        <v>357</v>
      </c>
      <c r="H7" s="42" t="s">
        <v>307</v>
      </c>
    </row>
    <row r="8" spans="2:8" ht="120" x14ac:dyDescent="0.25">
      <c r="B8" s="64"/>
      <c r="C8" s="79"/>
      <c r="D8" s="56"/>
      <c r="E8" s="47" t="s">
        <v>292</v>
      </c>
      <c r="F8" s="46" t="s">
        <v>359</v>
      </c>
      <c r="G8" s="47" t="s">
        <v>361</v>
      </c>
      <c r="H8" s="42" t="s">
        <v>307</v>
      </c>
    </row>
    <row r="9" spans="2:8" ht="67.5" customHeight="1" x14ac:dyDescent="0.25">
      <c r="B9" s="64"/>
      <c r="C9" s="79"/>
      <c r="D9" s="54" t="s">
        <v>233</v>
      </c>
      <c r="E9" s="46" t="s">
        <v>293</v>
      </c>
      <c r="F9" s="46" t="s">
        <v>362</v>
      </c>
      <c r="G9" s="46" t="s">
        <v>366</v>
      </c>
      <c r="H9" s="42" t="s">
        <v>308</v>
      </c>
    </row>
    <row r="10" spans="2:8" ht="225" x14ac:dyDescent="0.25">
      <c r="B10" s="64"/>
      <c r="C10" s="79"/>
      <c r="D10" s="55"/>
      <c r="E10" s="46" t="s">
        <v>294</v>
      </c>
      <c r="F10" s="47" t="s">
        <v>362</v>
      </c>
      <c r="G10" s="42" t="s">
        <v>365</v>
      </c>
      <c r="H10" s="42" t="s">
        <v>309</v>
      </c>
    </row>
    <row r="11" spans="2:8" ht="45" x14ac:dyDescent="0.25">
      <c r="B11" s="64"/>
      <c r="C11" s="79"/>
      <c r="D11" s="55"/>
      <c r="E11" s="46" t="s">
        <v>295</v>
      </c>
      <c r="F11" s="42" t="s">
        <v>362</v>
      </c>
      <c r="G11" s="46" t="s">
        <v>363</v>
      </c>
      <c r="H11" s="42" t="s">
        <v>308</v>
      </c>
    </row>
    <row r="12" spans="2:8" ht="75" x14ac:dyDescent="0.25">
      <c r="B12" s="64"/>
      <c r="C12" s="79"/>
      <c r="D12" s="55"/>
      <c r="E12" s="46" t="s">
        <v>296</v>
      </c>
      <c r="F12" s="42" t="s">
        <v>362</v>
      </c>
      <c r="G12" s="46" t="s">
        <v>371</v>
      </c>
      <c r="H12" s="42" t="s">
        <v>310</v>
      </c>
    </row>
    <row r="13" spans="2:8" ht="75" x14ac:dyDescent="0.25">
      <c r="B13" s="64"/>
      <c r="C13" s="79"/>
      <c r="D13" s="55"/>
      <c r="E13" s="46" t="s">
        <v>297</v>
      </c>
      <c r="F13" s="42" t="s">
        <v>362</v>
      </c>
      <c r="G13" s="46" t="s">
        <v>372</v>
      </c>
      <c r="H13" s="42" t="s">
        <v>308</v>
      </c>
    </row>
    <row r="14" spans="2:8" ht="75" x14ac:dyDescent="0.25">
      <c r="B14" s="64"/>
      <c r="C14" s="79"/>
      <c r="D14" s="55"/>
      <c r="E14" s="46" t="s">
        <v>298</v>
      </c>
      <c r="F14" s="42" t="s">
        <v>362</v>
      </c>
      <c r="G14" s="46" t="s">
        <v>373</v>
      </c>
      <c r="H14" s="42" t="s">
        <v>308</v>
      </c>
    </row>
    <row r="15" spans="2:8" ht="75" x14ac:dyDescent="0.25">
      <c r="B15" s="64"/>
      <c r="C15" s="79"/>
      <c r="D15" s="55"/>
      <c r="E15" s="46" t="s">
        <v>299</v>
      </c>
      <c r="F15" s="42" t="s">
        <v>362</v>
      </c>
      <c r="G15" s="46" t="s">
        <v>374</v>
      </c>
      <c r="H15" s="42" t="s">
        <v>310</v>
      </c>
    </row>
    <row r="16" spans="2:8" ht="75" x14ac:dyDescent="0.25">
      <c r="B16" s="64"/>
      <c r="C16" s="79"/>
      <c r="D16" s="55"/>
      <c r="E16" s="46" t="s">
        <v>300</v>
      </c>
      <c r="F16" s="42" t="s">
        <v>362</v>
      </c>
      <c r="G16" s="46" t="s">
        <v>375</v>
      </c>
      <c r="H16" s="42" t="s">
        <v>308</v>
      </c>
    </row>
    <row r="17" spans="2:8" ht="75" x14ac:dyDescent="0.25">
      <c r="B17" s="64"/>
      <c r="C17" s="79"/>
      <c r="D17" s="56"/>
      <c r="E17" s="46" t="s">
        <v>301</v>
      </c>
      <c r="F17" s="42" t="s">
        <v>362</v>
      </c>
      <c r="G17" s="46" t="s">
        <v>376</v>
      </c>
      <c r="H17" s="42" t="s">
        <v>308</v>
      </c>
    </row>
    <row r="18" spans="2:8" ht="75" x14ac:dyDescent="0.25">
      <c r="B18" s="64"/>
      <c r="C18" s="79"/>
      <c r="D18" s="54" t="s">
        <v>236</v>
      </c>
      <c r="E18" s="46" t="s">
        <v>302</v>
      </c>
      <c r="F18" s="42" t="s">
        <v>362</v>
      </c>
      <c r="G18" s="46" t="s">
        <v>377</v>
      </c>
      <c r="H18" s="42" t="s">
        <v>311</v>
      </c>
    </row>
    <row r="19" spans="2:8" ht="75" x14ac:dyDescent="0.25">
      <c r="B19" s="64"/>
      <c r="C19" s="79"/>
      <c r="D19" s="56"/>
      <c r="E19" s="46" t="s">
        <v>303</v>
      </c>
      <c r="F19" s="42" t="s">
        <v>362</v>
      </c>
      <c r="G19" s="46" t="s">
        <v>378</v>
      </c>
      <c r="H19" s="42" t="s">
        <v>311</v>
      </c>
    </row>
    <row r="20" spans="2:8" ht="75" x14ac:dyDescent="0.25">
      <c r="B20" s="64"/>
      <c r="C20" s="79"/>
      <c r="D20" s="42" t="s">
        <v>237</v>
      </c>
      <c r="E20" s="46" t="s">
        <v>304</v>
      </c>
      <c r="F20" s="42" t="s">
        <v>362</v>
      </c>
      <c r="G20" s="46" t="s">
        <v>379</v>
      </c>
      <c r="H20" s="42" t="s">
        <v>312</v>
      </c>
    </row>
    <row r="21" spans="2:8" ht="75" x14ac:dyDescent="0.25">
      <c r="B21" s="64"/>
      <c r="C21" s="79"/>
      <c r="D21" s="54" t="s">
        <v>238</v>
      </c>
      <c r="E21" s="46" t="s">
        <v>305</v>
      </c>
      <c r="F21" s="42" t="s">
        <v>362</v>
      </c>
      <c r="G21" s="46" t="s">
        <v>380</v>
      </c>
      <c r="H21" s="42" t="s">
        <v>231</v>
      </c>
    </row>
    <row r="22" spans="2:8" ht="75" x14ac:dyDescent="0.25">
      <c r="B22" s="65"/>
      <c r="C22" s="80"/>
      <c r="D22" s="56"/>
      <c r="E22" s="46" t="s">
        <v>306</v>
      </c>
      <c r="F22" s="42" t="s">
        <v>362</v>
      </c>
      <c r="G22" s="46" t="s">
        <v>381</v>
      </c>
      <c r="H22" s="42" t="s">
        <v>231</v>
      </c>
    </row>
    <row r="23" spans="2:8" ht="135" x14ac:dyDescent="0.25">
      <c r="B23" s="63">
        <v>2</v>
      </c>
      <c r="C23" s="66" t="s">
        <v>286</v>
      </c>
      <c r="D23" s="57" t="s">
        <v>249</v>
      </c>
      <c r="E23" s="48" t="s">
        <v>313</v>
      </c>
      <c r="F23" s="42" t="s">
        <v>362</v>
      </c>
      <c r="G23" s="38" t="s">
        <v>367</v>
      </c>
      <c r="H23" s="41" t="s">
        <v>246</v>
      </c>
    </row>
    <row r="24" spans="2:8" ht="120" x14ac:dyDescent="0.25">
      <c r="B24" s="64"/>
      <c r="C24" s="67"/>
      <c r="D24" s="59"/>
      <c r="E24" s="46" t="s">
        <v>314</v>
      </c>
      <c r="F24" s="42" t="s">
        <v>362</v>
      </c>
      <c r="G24" s="46" t="s">
        <v>364</v>
      </c>
      <c r="H24" s="46" t="s">
        <v>250</v>
      </c>
    </row>
    <row r="25" spans="2:8" ht="120" x14ac:dyDescent="0.25">
      <c r="B25" s="64"/>
      <c r="C25" s="67"/>
      <c r="D25" s="57" t="s">
        <v>270</v>
      </c>
      <c r="E25" s="48" t="s">
        <v>315</v>
      </c>
      <c r="F25" s="42" t="s">
        <v>362</v>
      </c>
      <c r="G25" s="46" t="s">
        <v>364</v>
      </c>
      <c r="H25" s="49" t="s">
        <v>255</v>
      </c>
    </row>
    <row r="26" spans="2:8" ht="120" x14ac:dyDescent="0.25">
      <c r="B26" s="64"/>
      <c r="C26" s="67"/>
      <c r="D26" s="58"/>
      <c r="E26" s="48" t="s">
        <v>316</v>
      </c>
      <c r="F26" s="47" t="s">
        <v>369</v>
      </c>
      <c r="G26" s="46" t="s">
        <v>368</v>
      </c>
      <c r="H26" s="49" t="s">
        <v>246</v>
      </c>
    </row>
    <row r="27" spans="2:8" ht="105" x14ac:dyDescent="0.25">
      <c r="B27" s="64"/>
      <c r="C27" s="67"/>
      <c r="D27" s="58"/>
      <c r="E27" s="46" t="s">
        <v>317</v>
      </c>
      <c r="F27" s="46" t="s">
        <v>370</v>
      </c>
      <c r="G27" s="41"/>
      <c r="H27" s="49" t="s">
        <v>246</v>
      </c>
    </row>
    <row r="28" spans="2:8" ht="75" x14ac:dyDescent="0.25">
      <c r="B28" s="64"/>
      <c r="C28" s="67"/>
      <c r="D28" s="58"/>
      <c r="E28" s="46" t="s">
        <v>318</v>
      </c>
      <c r="F28" s="42" t="s">
        <v>362</v>
      </c>
      <c r="G28" s="46" t="s">
        <v>381</v>
      </c>
      <c r="H28" s="42" t="s">
        <v>250</v>
      </c>
    </row>
    <row r="29" spans="2:8" ht="90" x14ac:dyDescent="0.25">
      <c r="B29" s="64"/>
      <c r="C29" s="67"/>
      <c r="D29" s="59"/>
      <c r="E29" s="46" t="s">
        <v>319</v>
      </c>
      <c r="F29" s="42" t="s">
        <v>362</v>
      </c>
      <c r="G29" s="46" t="s">
        <v>382</v>
      </c>
      <c r="H29" s="49" t="s">
        <v>246</v>
      </c>
    </row>
    <row r="30" spans="2:8" ht="90" x14ac:dyDescent="0.25">
      <c r="B30" s="64"/>
      <c r="C30" s="67"/>
      <c r="D30" s="72" t="s">
        <v>251</v>
      </c>
      <c r="E30" s="46" t="s">
        <v>320</v>
      </c>
      <c r="F30" s="46" t="s">
        <v>370</v>
      </c>
      <c r="G30" s="41"/>
      <c r="H30" s="49" t="s">
        <v>256</v>
      </c>
    </row>
    <row r="31" spans="2:8" ht="75" x14ac:dyDescent="0.25">
      <c r="B31" s="64"/>
      <c r="C31" s="67"/>
      <c r="D31" s="73"/>
      <c r="E31" s="46" t="s">
        <v>321</v>
      </c>
      <c r="F31" s="46" t="s">
        <v>370</v>
      </c>
      <c r="G31" s="41"/>
      <c r="H31" s="49" t="s">
        <v>256</v>
      </c>
    </row>
    <row r="32" spans="2:8" ht="75" x14ac:dyDescent="0.25">
      <c r="B32" s="64"/>
      <c r="C32" s="67"/>
      <c r="D32" s="73"/>
      <c r="E32" s="46" t="s">
        <v>322</v>
      </c>
      <c r="F32" s="46" t="s">
        <v>370</v>
      </c>
      <c r="G32" s="41"/>
      <c r="H32" s="49" t="s">
        <v>256</v>
      </c>
    </row>
    <row r="33" spans="2:8" ht="90" x14ac:dyDescent="0.25">
      <c r="B33" s="64"/>
      <c r="C33" s="67"/>
      <c r="D33" s="73"/>
      <c r="E33" s="46" t="s">
        <v>323</v>
      </c>
      <c r="F33" s="46" t="s">
        <v>383</v>
      </c>
      <c r="G33" s="41"/>
      <c r="H33" s="50" t="s">
        <v>385</v>
      </c>
    </row>
    <row r="34" spans="2:8" ht="175.5" customHeight="1" x14ac:dyDescent="0.25">
      <c r="B34" s="64"/>
      <c r="C34" s="67"/>
      <c r="D34" s="74"/>
      <c r="E34" s="48" t="s">
        <v>324</v>
      </c>
      <c r="F34" s="47" t="s">
        <v>384</v>
      </c>
      <c r="G34" s="40" t="s">
        <v>275</v>
      </c>
      <c r="H34" s="49" t="s">
        <v>257</v>
      </c>
    </row>
    <row r="35" spans="2:8" ht="75" x14ac:dyDescent="0.25">
      <c r="B35" s="64"/>
      <c r="C35" s="67"/>
      <c r="D35" s="54" t="s">
        <v>252</v>
      </c>
      <c r="E35" s="46" t="s">
        <v>325</v>
      </c>
      <c r="F35" s="46" t="s">
        <v>370</v>
      </c>
      <c r="G35" s="41"/>
      <c r="H35" s="49" t="s">
        <v>246</v>
      </c>
    </row>
    <row r="36" spans="2:8" ht="75" x14ac:dyDescent="0.25">
      <c r="B36" s="64"/>
      <c r="C36" s="67"/>
      <c r="D36" s="55"/>
      <c r="E36" s="46" t="s">
        <v>326</v>
      </c>
      <c r="F36" s="46" t="s">
        <v>370</v>
      </c>
      <c r="G36" s="41"/>
      <c r="H36" s="49" t="s">
        <v>246</v>
      </c>
    </row>
    <row r="37" spans="2:8" ht="75" x14ac:dyDescent="0.25">
      <c r="B37" s="64"/>
      <c r="C37" s="67"/>
      <c r="D37" s="55"/>
      <c r="E37" s="46" t="s">
        <v>327</v>
      </c>
      <c r="F37" s="46" t="s">
        <v>370</v>
      </c>
      <c r="G37" s="41"/>
      <c r="H37" s="49" t="s">
        <v>246</v>
      </c>
    </row>
    <row r="38" spans="2:8" ht="252" customHeight="1" x14ac:dyDescent="0.25">
      <c r="B38" s="64"/>
      <c r="C38" s="67"/>
      <c r="D38" s="55"/>
      <c r="E38" s="48" t="s">
        <v>328</v>
      </c>
      <c r="F38" s="42" t="s">
        <v>384</v>
      </c>
      <c r="G38" s="46" t="s">
        <v>386</v>
      </c>
      <c r="H38" s="42" t="s">
        <v>330</v>
      </c>
    </row>
    <row r="39" spans="2:8" ht="105" x14ac:dyDescent="0.25">
      <c r="B39" s="64"/>
      <c r="C39" s="67"/>
      <c r="D39" s="56"/>
      <c r="E39" s="47" t="s">
        <v>329</v>
      </c>
      <c r="F39" s="42" t="s">
        <v>384</v>
      </c>
      <c r="G39" s="51" t="s">
        <v>387</v>
      </c>
      <c r="H39" s="49" t="s">
        <v>258</v>
      </c>
    </row>
    <row r="40" spans="2:8" ht="165" x14ac:dyDescent="0.25">
      <c r="B40" s="64"/>
      <c r="C40" s="67"/>
      <c r="D40" s="42" t="s">
        <v>253</v>
      </c>
      <c r="E40" s="46" t="s">
        <v>331</v>
      </c>
      <c r="F40" s="47" t="s">
        <v>370</v>
      </c>
      <c r="G40" s="41"/>
      <c r="H40" s="41" t="s">
        <v>246</v>
      </c>
    </row>
    <row r="41" spans="2:8" ht="75" x14ac:dyDescent="0.25">
      <c r="B41" s="65"/>
      <c r="C41" s="68"/>
      <c r="D41" s="42" t="s">
        <v>254</v>
      </c>
      <c r="E41" s="47" t="s">
        <v>332</v>
      </c>
      <c r="F41" s="46" t="s">
        <v>370</v>
      </c>
      <c r="G41" s="41"/>
      <c r="H41" s="41" t="s">
        <v>68</v>
      </c>
    </row>
    <row r="42" spans="2:8" ht="240" x14ac:dyDescent="0.25">
      <c r="B42" s="63">
        <v>3</v>
      </c>
      <c r="C42" s="63" t="s">
        <v>287</v>
      </c>
      <c r="D42" s="57" t="s">
        <v>239</v>
      </c>
      <c r="E42" s="46" t="s">
        <v>333</v>
      </c>
      <c r="F42" s="47" t="s">
        <v>395</v>
      </c>
      <c r="G42" s="46" t="s">
        <v>396</v>
      </c>
      <c r="H42" s="49" t="s">
        <v>245</v>
      </c>
    </row>
    <row r="43" spans="2:8" ht="75" x14ac:dyDescent="0.25">
      <c r="B43" s="64"/>
      <c r="C43" s="64"/>
      <c r="D43" s="58"/>
      <c r="E43" s="46" t="s">
        <v>334</v>
      </c>
      <c r="F43" s="47" t="s">
        <v>395</v>
      </c>
      <c r="G43" s="46" t="s">
        <v>397</v>
      </c>
      <c r="H43" s="49" t="s">
        <v>245</v>
      </c>
    </row>
    <row r="44" spans="2:8" ht="75" x14ac:dyDescent="0.25">
      <c r="B44" s="64"/>
      <c r="C44" s="64"/>
      <c r="D44" s="58"/>
      <c r="E44" s="47" t="s">
        <v>335</v>
      </c>
      <c r="F44" s="47" t="s">
        <v>399</v>
      </c>
      <c r="G44" s="46" t="s">
        <v>398</v>
      </c>
      <c r="H44" s="42" t="s">
        <v>353</v>
      </c>
    </row>
    <row r="45" spans="2:8" ht="75" x14ac:dyDescent="0.25">
      <c r="B45" s="64"/>
      <c r="C45" s="64"/>
      <c r="D45" s="58"/>
      <c r="E45" s="46" t="s">
        <v>336</v>
      </c>
      <c r="F45" s="42" t="s">
        <v>384</v>
      </c>
      <c r="G45" s="46" t="s">
        <v>408</v>
      </c>
      <c r="H45" s="42" t="s">
        <v>353</v>
      </c>
    </row>
    <row r="46" spans="2:8" ht="120" x14ac:dyDescent="0.25">
      <c r="B46" s="64"/>
      <c r="C46" s="64"/>
      <c r="D46" s="59"/>
      <c r="E46" s="46" t="s">
        <v>337</v>
      </c>
      <c r="F46" s="42" t="s">
        <v>384</v>
      </c>
      <c r="G46" s="46" t="s">
        <v>409</v>
      </c>
      <c r="H46" s="46" t="s">
        <v>354</v>
      </c>
    </row>
    <row r="47" spans="2:8" ht="165" x14ac:dyDescent="0.25">
      <c r="B47" s="64"/>
      <c r="C47" s="64"/>
      <c r="D47" s="54" t="s">
        <v>240</v>
      </c>
      <c r="E47" s="46" t="s">
        <v>400</v>
      </c>
      <c r="F47" s="42" t="s">
        <v>384</v>
      </c>
      <c r="G47" s="47" t="s">
        <v>405</v>
      </c>
      <c r="H47" s="41" t="s">
        <v>245</v>
      </c>
    </row>
    <row r="48" spans="2:8" ht="105" x14ac:dyDescent="0.25">
      <c r="B48" s="64"/>
      <c r="C48" s="64"/>
      <c r="D48" s="55"/>
      <c r="E48" s="46" t="s">
        <v>401</v>
      </c>
      <c r="F48" s="42" t="s">
        <v>384</v>
      </c>
      <c r="G48" s="46" t="s">
        <v>406</v>
      </c>
      <c r="H48" s="41" t="s">
        <v>245</v>
      </c>
    </row>
    <row r="49" spans="2:8" ht="45" x14ac:dyDescent="0.25">
      <c r="B49" s="64"/>
      <c r="C49" s="64"/>
      <c r="D49" s="55"/>
      <c r="E49" s="46" t="s">
        <v>402</v>
      </c>
      <c r="F49" s="42" t="s">
        <v>384</v>
      </c>
      <c r="G49" s="47" t="s">
        <v>407</v>
      </c>
      <c r="H49" s="46" t="s">
        <v>355</v>
      </c>
    </row>
    <row r="50" spans="2:8" ht="210" x14ac:dyDescent="0.25">
      <c r="B50" s="64"/>
      <c r="C50" s="64"/>
      <c r="D50" s="55"/>
      <c r="E50" s="46" t="s">
        <v>403</v>
      </c>
      <c r="F50" s="42" t="s">
        <v>384</v>
      </c>
      <c r="G50" s="46" t="s">
        <v>410</v>
      </c>
      <c r="H50" s="41" t="s">
        <v>246</v>
      </c>
    </row>
    <row r="51" spans="2:8" ht="45" x14ac:dyDescent="0.25">
      <c r="B51" s="64"/>
      <c r="C51" s="64"/>
      <c r="D51" s="56"/>
      <c r="E51" s="46" t="s">
        <v>404</v>
      </c>
      <c r="F51" s="42" t="s">
        <v>384</v>
      </c>
      <c r="G51" s="46" t="s">
        <v>411</v>
      </c>
      <c r="H51" s="41" t="s">
        <v>245</v>
      </c>
    </row>
    <row r="52" spans="2:8" ht="150" x14ac:dyDescent="0.25">
      <c r="B52" s="64"/>
      <c r="C52" s="64"/>
      <c r="D52" s="69" t="s">
        <v>241</v>
      </c>
      <c r="E52" s="46" t="s">
        <v>338</v>
      </c>
      <c r="F52" s="42" t="s">
        <v>384</v>
      </c>
      <c r="G52" s="46" t="s">
        <v>412</v>
      </c>
      <c r="H52" s="41" t="s">
        <v>247</v>
      </c>
    </row>
    <row r="53" spans="2:8" ht="120" x14ac:dyDescent="0.25">
      <c r="B53" s="64"/>
      <c r="C53" s="64"/>
      <c r="D53" s="70"/>
      <c r="E53" s="46" t="s">
        <v>339</v>
      </c>
      <c r="F53" s="42" t="s">
        <v>384</v>
      </c>
      <c r="G53" s="46" t="s">
        <v>413</v>
      </c>
      <c r="H53" s="41" t="s">
        <v>246</v>
      </c>
    </row>
    <row r="54" spans="2:8" ht="75" x14ac:dyDescent="0.25">
      <c r="B54" s="64"/>
      <c r="C54" s="64"/>
      <c r="D54" s="71"/>
      <c r="E54" s="46" t="s">
        <v>340</v>
      </c>
      <c r="F54" s="42" t="s">
        <v>384</v>
      </c>
      <c r="G54" s="46" t="s">
        <v>414</v>
      </c>
      <c r="H54" s="46" t="s">
        <v>355</v>
      </c>
    </row>
    <row r="55" spans="2:8" ht="75" x14ac:dyDescent="0.25">
      <c r="B55" s="64"/>
      <c r="C55" s="64"/>
      <c r="D55" s="54" t="s">
        <v>242</v>
      </c>
      <c r="E55" s="46" t="s">
        <v>341</v>
      </c>
      <c r="F55" s="46" t="s">
        <v>370</v>
      </c>
      <c r="G55" s="41"/>
      <c r="H55" s="41" t="s">
        <v>245</v>
      </c>
    </row>
    <row r="56" spans="2:8" ht="75" x14ac:dyDescent="0.25">
      <c r="B56" s="64"/>
      <c r="C56" s="64"/>
      <c r="D56" s="55"/>
      <c r="E56" s="46" t="s">
        <v>342</v>
      </c>
      <c r="F56" s="46" t="s">
        <v>370</v>
      </c>
      <c r="G56" s="41"/>
      <c r="H56" s="41" t="s">
        <v>245</v>
      </c>
    </row>
    <row r="57" spans="2:8" ht="75" x14ac:dyDescent="0.25">
      <c r="B57" s="64"/>
      <c r="C57" s="64"/>
      <c r="D57" s="55"/>
      <c r="E57" s="46" t="s">
        <v>343</v>
      </c>
      <c r="F57" s="46" t="s">
        <v>370</v>
      </c>
      <c r="G57" s="41"/>
      <c r="H57" s="41" t="s">
        <v>246</v>
      </c>
    </row>
    <row r="58" spans="2:8" ht="75" x14ac:dyDescent="0.25">
      <c r="B58" s="64"/>
      <c r="C58" s="64"/>
      <c r="D58" s="55"/>
      <c r="E58" s="46" t="s">
        <v>344</v>
      </c>
      <c r="F58" s="46" t="s">
        <v>370</v>
      </c>
      <c r="G58" s="41"/>
      <c r="H58" s="41" t="s">
        <v>245</v>
      </c>
    </row>
    <row r="59" spans="2:8" ht="75" x14ac:dyDescent="0.25">
      <c r="B59" s="64"/>
      <c r="C59" s="64"/>
      <c r="D59" s="56"/>
      <c r="E59" s="46" t="s">
        <v>345</v>
      </c>
      <c r="F59" s="46" t="s">
        <v>370</v>
      </c>
      <c r="G59" s="41"/>
      <c r="H59" s="41" t="s">
        <v>245</v>
      </c>
    </row>
    <row r="60" spans="2:8" ht="120" x14ac:dyDescent="0.25">
      <c r="B60" s="64"/>
      <c r="C60" s="64"/>
      <c r="D60" s="46" t="s">
        <v>243</v>
      </c>
      <c r="E60" s="46" t="s">
        <v>346</v>
      </c>
      <c r="F60" s="42" t="s">
        <v>393</v>
      </c>
      <c r="G60" s="52" t="s">
        <v>388</v>
      </c>
      <c r="H60" s="41" t="s">
        <v>248</v>
      </c>
    </row>
    <row r="61" spans="2:8" ht="120" x14ac:dyDescent="0.25">
      <c r="B61" s="65"/>
      <c r="C61" s="65"/>
      <c r="D61" s="46"/>
      <c r="E61" s="46" t="s">
        <v>347</v>
      </c>
      <c r="F61" s="42" t="s">
        <v>384</v>
      </c>
      <c r="G61" s="52" t="s">
        <v>388</v>
      </c>
      <c r="H61" s="41" t="s">
        <v>248</v>
      </c>
    </row>
    <row r="62" spans="2:8" ht="120" x14ac:dyDescent="0.25">
      <c r="B62" s="63">
        <v>4</v>
      </c>
      <c r="C62" s="60" t="s">
        <v>288</v>
      </c>
      <c r="D62" s="57" t="s">
        <v>244</v>
      </c>
      <c r="E62" s="46" t="s">
        <v>348</v>
      </c>
      <c r="F62" s="42" t="s">
        <v>384</v>
      </c>
      <c r="G62" s="48" t="s">
        <v>389</v>
      </c>
      <c r="H62" s="46" t="s">
        <v>271</v>
      </c>
    </row>
    <row r="63" spans="2:8" ht="75" x14ac:dyDescent="0.25">
      <c r="B63" s="64"/>
      <c r="C63" s="61"/>
      <c r="D63" s="58"/>
      <c r="E63" s="47" t="s">
        <v>349</v>
      </c>
      <c r="F63" s="47" t="s">
        <v>390</v>
      </c>
      <c r="G63" s="46" t="s">
        <v>391</v>
      </c>
      <c r="H63" s="46" t="s">
        <v>271</v>
      </c>
    </row>
    <row r="64" spans="2:8" ht="75" x14ac:dyDescent="0.25">
      <c r="B64" s="64"/>
      <c r="C64" s="61"/>
      <c r="D64" s="58"/>
      <c r="E64" s="53" t="s">
        <v>350</v>
      </c>
      <c r="F64" s="47" t="s">
        <v>390</v>
      </c>
      <c r="G64" s="46" t="s">
        <v>391</v>
      </c>
      <c r="H64" s="46" t="s">
        <v>271</v>
      </c>
    </row>
    <row r="65" spans="2:8" ht="90" x14ac:dyDescent="0.25">
      <c r="B65" s="64"/>
      <c r="C65" s="61"/>
      <c r="D65" s="58"/>
      <c r="E65" s="46" t="s">
        <v>351</v>
      </c>
      <c r="F65" s="47" t="s">
        <v>384</v>
      </c>
      <c r="G65" s="46" t="s">
        <v>392</v>
      </c>
      <c r="H65" s="49" t="s">
        <v>234</v>
      </c>
    </row>
    <row r="66" spans="2:8" ht="195" x14ac:dyDescent="0.25">
      <c r="B66" s="65"/>
      <c r="C66" s="62"/>
      <c r="D66" s="59"/>
      <c r="E66" s="47" t="s">
        <v>352</v>
      </c>
      <c r="F66" s="47" t="s">
        <v>394</v>
      </c>
      <c r="G66" s="39" t="s">
        <v>274</v>
      </c>
      <c r="H66" s="46" t="s">
        <v>273</v>
      </c>
    </row>
    <row r="67" spans="2:8" ht="75" x14ac:dyDescent="0.25">
      <c r="B67" s="63">
        <v>5</v>
      </c>
      <c r="C67" s="60" t="s">
        <v>289</v>
      </c>
      <c r="D67" s="46" t="s">
        <v>235</v>
      </c>
      <c r="E67" s="46" t="s">
        <v>259</v>
      </c>
      <c r="F67" s="46" t="s">
        <v>370</v>
      </c>
      <c r="G67" s="41"/>
      <c r="H67" s="46" t="s">
        <v>272</v>
      </c>
    </row>
    <row r="68" spans="2:8" ht="75" x14ac:dyDescent="0.25">
      <c r="B68" s="64"/>
      <c r="C68" s="61"/>
      <c r="D68" s="46" t="s">
        <v>260</v>
      </c>
      <c r="E68" s="46" t="s">
        <v>269</v>
      </c>
      <c r="F68" s="46" t="s">
        <v>370</v>
      </c>
      <c r="G68" s="41"/>
      <c r="H68" s="42" t="s">
        <v>246</v>
      </c>
    </row>
    <row r="69" spans="2:8" ht="75" x14ac:dyDescent="0.25">
      <c r="B69" s="64"/>
      <c r="C69" s="61"/>
      <c r="D69" s="46" t="s">
        <v>261</v>
      </c>
      <c r="E69" s="46" t="s">
        <v>262</v>
      </c>
      <c r="F69" s="46" t="s">
        <v>370</v>
      </c>
      <c r="G69" s="41"/>
      <c r="H69" s="46" t="s">
        <v>268</v>
      </c>
    </row>
    <row r="70" spans="2:8" ht="75" x14ac:dyDescent="0.25">
      <c r="B70" s="64"/>
      <c r="C70" s="61"/>
      <c r="D70" s="46" t="s">
        <v>264</v>
      </c>
      <c r="E70" s="46" t="s">
        <v>263</v>
      </c>
      <c r="F70" s="46" t="s">
        <v>370</v>
      </c>
      <c r="G70" s="41"/>
      <c r="H70" s="46" t="s">
        <v>267</v>
      </c>
    </row>
    <row r="71" spans="2:8" ht="75" x14ac:dyDescent="0.25">
      <c r="B71" s="65"/>
      <c r="C71" s="62"/>
      <c r="D71" s="46" t="s">
        <v>265</v>
      </c>
      <c r="E71" s="46" t="s">
        <v>266</v>
      </c>
      <c r="F71" s="46" t="s">
        <v>370</v>
      </c>
      <c r="G71" s="41"/>
      <c r="H71" s="46" t="s">
        <v>267</v>
      </c>
    </row>
  </sheetData>
  <mergeCells count="26">
    <mergeCell ref="B2:H2"/>
    <mergeCell ref="B3:H3"/>
    <mergeCell ref="B4:H4"/>
    <mergeCell ref="D6:D8"/>
    <mergeCell ref="D9:D17"/>
    <mergeCell ref="C6:C22"/>
    <mergeCell ref="B6:B22"/>
    <mergeCell ref="D18:D19"/>
    <mergeCell ref="D21:D22"/>
    <mergeCell ref="B23:B41"/>
    <mergeCell ref="C23:C41"/>
    <mergeCell ref="D42:D46"/>
    <mergeCell ref="D47:D51"/>
    <mergeCell ref="D52:D54"/>
    <mergeCell ref="D23:D24"/>
    <mergeCell ref="D25:D29"/>
    <mergeCell ref="D30:D34"/>
    <mergeCell ref="D35:D39"/>
    <mergeCell ref="D55:D59"/>
    <mergeCell ref="D62:D66"/>
    <mergeCell ref="C62:C66"/>
    <mergeCell ref="B62:B66"/>
    <mergeCell ref="C67:C71"/>
    <mergeCell ref="B67:B71"/>
    <mergeCell ref="C42:C61"/>
    <mergeCell ref="B42:B61"/>
  </mergeCells>
  <hyperlinks>
    <hyperlink ref="G39" r:id="rId1"/>
    <hyperlink ref="G60" r:id="rId2" display="https://www.hospitalsanrafaelzarzal.gov.co/6-5-Rendición-de-cuentas/"/>
    <hyperlink ref="G61" r:id="rId3" display="https://www.hospitalsanrafaelzarzal.gov.co/6-5-Rendición-de-cuentas/"/>
    <hyperlink ref="G66" r:id="rId4" display="https://www.hospitalsanrafaelzarzal.gov.co/Soat/"/>
  </hyperlinks>
  <pageMargins left="0.7" right="0.7" top="0.75" bottom="0.75" header="0.3" footer="0.3"/>
  <pageSetup orientation="portrait" horizontalDpi="4294967293" verticalDpi="4294967293"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2"/>
  <sheetViews>
    <sheetView zoomScale="40" zoomScaleNormal="40" workbookViewId="0"/>
  </sheetViews>
  <sheetFormatPr baseColWidth="10" defaultRowHeight="16.5" x14ac:dyDescent="0.3"/>
  <cols>
    <col min="1" max="1" width="11.42578125" style="1" customWidth="1"/>
    <col min="2" max="2" width="25.28515625" style="1" customWidth="1"/>
    <col min="3" max="3" width="29.7109375" style="3" customWidth="1"/>
    <col min="4" max="4" width="21.85546875" style="1" customWidth="1"/>
    <col min="5" max="5" width="27.28515625" style="1" customWidth="1"/>
    <col min="6" max="6" width="23.7109375" style="1" customWidth="1"/>
    <col min="7" max="7" width="15.42578125" style="1" customWidth="1"/>
    <col min="8" max="8" width="11.42578125" style="1" customWidth="1"/>
    <col min="9" max="9" width="16.140625" style="1" customWidth="1"/>
    <col min="10" max="10" width="25.28515625" style="1" customWidth="1"/>
    <col min="11" max="11" width="17.5703125" style="1" customWidth="1"/>
    <col min="12" max="12" width="21.85546875" style="1" customWidth="1"/>
    <col min="13" max="13" width="19.7109375" style="1" customWidth="1"/>
    <col min="14" max="14" width="18.140625" style="1" customWidth="1"/>
    <col min="15" max="15" width="11.42578125" style="1" customWidth="1"/>
    <col min="16" max="16" width="14.7109375" style="1" customWidth="1"/>
    <col min="17" max="17" width="22.140625" style="1" customWidth="1"/>
    <col min="18" max="18" width="26.140625" style="1" customWidth="1"/>
  </cols>
  <sheetData>
    <row r="1" spans="1:18" x14ac:dyDescent="0.3">
      <c r="A1" s="2" t="s">
        <v>2</v>
      </c>
    </row>
    <row r="2" spans="1:18" ht="15" x14ac:dyDescent="0.25">
      <c r="A2" s="108"/>
      <c r="B2" s="108"/>
      <c r="C2" s="108"/>
      <c r="D2" s="106" t="s">
        <v>226</v>
      </c>
      <c r="E2" s="107"/>
      <c r="F2" s="107"/>
      <c r="G2" s="107"/>
      <c r="H2" s="107"/>
      <c r="I2" s="107"/>
      <c r="J2" s="107"/>
      <c r="K2" s="107"/>
      <c r="L2" s="107"/>
      <c r="M2" s="107"/>
      <c r="N2" s="107"/>
      <c r="O2" s="107"/>
      <c r="P2" s="107"/>
      <c r="Q2" s="107"/>
      <c r="R2" s="107"/>
    </row>
    <row r="3" spans="1:18" ht="15" x14ac:dyDescent="0.25">
      <c r="A3" s="108"/>
      <c r="B3" s="108"/>
      <c r="C3" s="108"/>
      <c r="D3" s="107"/>
      <c r="E3" s="107"/>
      <c r="F3" s="107"/>
      <c r="G3" s="107"/>
      <c r="H3" s="107"/>
      <c r="I3" s="107"/>
      <c r="J3" s="107"/>
      <c r="K3" s="107"/>
      <c r="L3" s="107"/>
      <c r="M3" s="107"/>
      <c r="N3" s="107"/>
      <c r="O3" s="107"/>
      <c r="P3" s="107"/>
      <c r="Q3" s="107"/>
      <c r="R3" s="107"/>
    </row>
    <row r="4" spans="1:18" ht="15" x14ac:dyDescent="0.25">
      <c r="A4" s="108"/>
      <c r="B4" s="108"/>
      <c r="C4" s="108"/>
      <c r="D4" s="107"/>
      <c r="E4" s="107"/>
      <c r="F4" s="107"/>
      <c r="G4" s="107"/>
      <c r="H4" s="107"/>
      <c r="I4" s="107"/>
      <c r="J4" s="107"/>
      <c r="K4" s="107"/>
      <c r="L4" s="107"/>
      <c r="M4" s="107"/>
      <c r="N4" s="107"/>
      <c r="O4" s="107"/>
      <c r="P4" s="107"/>
      <c r="Q4" s="107"/>
      <c r="R4" s="107"/>
    </row>
    <row r="5" spans="1:18" ht="50.25" customHeight="1" x14ac:dyDescent="0.25">
      <c r="A5" s="108"/>
      <c r="B5" s="108"/>
      <c r="C5" s="108"/>
      <c r="D5" s="107"/>
      <c r="E5" s="107"/>
      <c r="F5" s="107"/>
      <c r="G5" s="107"/>
      <c r="H5" s="107"/>
      <c r="I5" s="107"/>
      <c r="J5" s="107"/>
      <c r="K5" s="107"/>
      <c r="L5" s="107"/>
      <c r="M5" s="107"/>
      <c r="N5" s="107"/>
      <c r="O5" s="107"/>
      <c r="P5" s="107"/>
      <c r="Q5" s="107"/>
      <c r="R5" s="107"/>
    </row>
    <row r="6" spans="1:18" x14ac:dyDescent="0.3">
      <c r="A6" s="33"/>
      <c r="B6" s="33"/>
      <c r="C6" s="34"/>
      <c r="D6" s="33"/>
      <c r="E6" s="33"/>
      <c r="F6" s="33"/>
      <c r="G6" s="35"/>
      <c r="H6" s="35"/>
      <c r="I6" s="35"/>
      <c r="J6" s="35"/>
      <c r="K6" s="35"/>
      <c r="L6" s="35"/>
      <c r="M6" s="35"/>
      <c r="N6" s="35"/>
      <c r="O6" s="35"/>
      <c r="P6" s="35"/>
      <c r="Q6" s="35"/>
      <c r="R6" s="35"/>
    </row>
    <row r="7" spans="1:18" ht="15" x14ac:dyDescent="0.25">
      <c r="A7" s="109" t="s">
        <v>3</v>
      </c>
      <c r="B7" s="109"/>
      <c r="C7" s="109"/>
      <c r="D7" s="109"/>
      <c r="E7" s="109"/>
      <c r="F7" s="109"/>
      <c r="G7" s="110" t="s">
        <v>4</v>
      </c>
      <c r="H7" s="110"/>
      <c r="I7" s="110"/>
      <c r="J7" s="111" t="s">
        <v>5</v>
      </c>
      <c r="K7" s="111"/>
      <c r="L7" s="111"/>
      <c r="M7" s="111"/>
      <c r="N7" s="111"/>
      <c r="O7" s="111"/>
      <c r="P7" s="111"/>
      <c r="Q7" s="112" t="s">
        <v>6</v>
      </c>
      <c r="R7" s="112"/>
    </row>
    <row r="8" spans="1:18" ht="15" x14ac:dyDescent="0.25">
      <c r="A8" s="113" t="s">
        <v>7</v>
      </c>
      <c r="B8" s="20"/>
      <c r="C8" s="105" t="s">
        <v>8</v>
      </c>
      <c r="D8" s="105" t="s">
        <v>9</v>
      </c>
      <c r="E8" s="105" t="s">
        <v>10</v>
      </c>
      <c r="F8" s="105" t="s">
        <v>11</v>
      </c>
      <c r="G8" s="105" t="s">
        <v>12</v>
      </c>
      <c r="H8" s="105"/>
      <c r="I8" s="105"/>
      <c r="J8" s="105" t="s">
        <v>13</v>
      </c>
      <c r="K8" s="105" t="s">
        <v>14</v>
      </c>
      <c r="L8" s="105"/>
      <c r="M8" s="105"/>
      <c r="N8" s="105" t="s">
        <v>15</v>
      </c>
      <c r="O8" s="105"/>
      <c r="P8" s="105"/>
      <c r="Q8" s="105" t="s">
        <v>16</v>
      </c>
      <c r="R8" s="105" t="s">
        <v>17</v>
      </c>
    </row>
    <row r="9" spans="1:18" ht="38.25" x14ac:dyDescent="0.25">
      <c r="A9" s="113"/>
      <c r="B9" s="20" t="s">
        <v>18</v>
      </c>
      <c r="C9" s="105" t="s">
        <v>8</v>
      </c>
      <c r="D9" s="105"/>
      <c r="E9" s="105"/>
      <c r="F9" s="105"/>
      <c r="G9" s="20" t="s">
        <v>19</v>
      </c>
      <c r="H9" s="20" t="s">
        <v>20</v>
      </c>
      <c r="I9" s="20" t="s">
        <v>21</v>
      </c>
      <c r="J9" s="105"/>
      <c r="K9" s="20" t="s">
        <v>22</v>
      </c>
      <c r="L9" s="20" t="s">
        <v>23</v>
      </c>
      <c r="M9" s="20" t="s">
        <v>24</v>
      </c>
      <c r="N9" s="20" t="s">
        <v>19</v>
      </c>
      <c r="O9" s="20" t="s">
        <v>20</v>
      </c>
      <c r="P9" s="20" t="s">
        <v>21</v>
      </c>
      <c r="Q9" s="105"/>
      <c r="R9" s="105"/>
    </row>
    <row r="10" spans="1:18" ht="81" x14ac:dyDescent="0.25">
      <c r="A10" s="103">
        <v>1</v>
      </c>
      <c r="B10" s="114" t="s">
        <v>230</v>
      </c>
      <c r="C10" s="86" t="s">
        <v>25</v>
      </c>
      <c r="D10" s="86" t="s">
        <v>26</v>
      </c>
      <c r="E10" s="23" t="s">
        <v>27</v>
      </c>
      <c r="F10" s="23" t="s">
        <v>28</v>
      </c>
      <c r="G10" s="87">
        <v>2</v>
      </c>
      <c r="H10" s="88">
        <v>10</v>
      </c>
      <c r="I10" s="90">
        <v>20</v>
      </c>
      <c r="J10" s="5" t="s">
        <v>29</v>
      </c>
      <c r="K10" s="6" t="s">
        <v>30</v>
      </c>
      <c r="L10" s="6" t="s">
        <v>30</v>
      </c>
      <c r="M10" s="6" t="s">
        <v>30</v>
      </c>
      <c r="N10" s="87">
        <v>2</v>
      </c>
      <c r="O10" s="88">
        <v>10</v>
      </c>
      <c r="P10" s="87">
        <v>20</v>
      </c>
      <c r="Q10" s="10" t="s">
        <v>31</v>
      </c>
      <c r="R10" s="10" t="s">
        <v>32</v>
      </c>
    </row>
    <row r="11" spans="1:18" ht="15" x14ac:dyDescent="0.25">
      <c r="A11" s="103"/>
      <c r="B11" s="114"/>
      <c r="C11" s="86"/>
      <c r="D11" s="86"/>
      <c r="E11" s="86" t="s">
        <v>33</v>
      </c>
      <c r="F11" s="86" t="s">
        <v>34</v>
      </c>
      <c r="G11" s="87"/>
      <c r="H11" s="88"/>
      <c r="I11" s="90"/>
      <c r="J11" s="95" t="s">
        <v>35</v>
      </c>
      <c r="K11" s="92" t="s">
        <v>30</v>
      </c>
      <c r="L11" s="92" t="s">
        <v>30</v>
      </c>
      <c r="M11" s="92" t="s">
        <v>30</v>
      </c>
      <c r="N11" s="87"/>
      <c r="O11" s="88"/>
      <c r="P11" s="87"/>
      <c r="Q11" s="82" t="s">
        <v>36</v>
      </c>
      <c r="R11" s="82" t="s">
        <v>37</v>
      </c>
    </row>
    <row r="12" spans="1:18" ht="55.5" customHeight="1" x14ac:dyDescent="0.25">
      <c r="A12" s="103"/>
      <c r="B12" s="114"/>
      <c r="C12" s="86"/>
      <c r="D12" s="86"/>
      <c r="E12" s="86"/>
      <c r="F12" s="86"/>
      <c r="G12" s="87"/>
      <c r="H12" s="88"/>
      <c r="I12" s="90"/>
      <c r="J12" s="95"/>
      <c r="K12" s="92"/>
      <c r="L12" s="92"/>
      <c r="M12" s="92"/>
      <c r="N12" s="87"/>
      <c r="O12" s="88"/>
      <c r="P12" s="87"/>
      <c r="Q12" s="82"/>
      <c r="R12" s="82"/>
    </row>
    <row r="13" spans="1:18" ht="135" x14ac:dyDescent="0.25">
      <c r="A13" s="103">
        <v>2</v>
      </c>
      <c r="B13" s="91" t="s">
        <v>229</v>
      </c>
      <c r="C13" s="93" t="s">
        <v>38</v>
      </c>
      <c r="D13" s="86" t="s">
        <v>39</v>
      </c>
      <c r="E13" s="23" t="s">
        <v>40</v>
      </c>
      <c r="F13" s="23" t="s">
        <v>41</v>
      </c>
      <c r="G13" s="87">
        <v>1</v>
      </c>
      <c r="H13" s="88">
        <v>10</v>
      </c>
      <c r="I13" s="88">
        <v>10</v>
      </c>
      <c r="J13" s="29" t="s">
        <v>42</v>
      </c>
      <c r="K13" s="29" t="s">
        <v>0</v>
      </c>
      <c r="L13" s="29" t="s">
        <v>0</v>
      </c>
      <c r="M13" s="29" t="s">
        <v>0</v>
      </c>
      <c r="N13" s="87">
        <v>2</v>
      </c>
      <c r="O13" s="88">
        <v>10</v>
      </c>
      <c r="P13" s="87">
        <f>N13*O13</f>
        <v>20</v>
      </c>
      <c r="Q13" s="10" t="s">
        <v>43</v>
      </c>
      <c r="R13" s="10" t="s">
        <v>44</v>
      </c>
    </row>
    <row r="14" spans="1:18" ht="135" x14ac:dyDescent="0.25">
      <c r="A14" s="103"/>
      <c r="B14" s="91"/>
      <c r="C14" s="93"/>
      <c r="D14" s="93"/>
      <c r="E14" s="23" t="s">
        <v>45</v>
      </c>
      <c r="F14" s="23" t="s">
        <v>46</v>
      </c>
      <c r="G14" s="87"/>
      <c r="H14" s="88"/>
      <c r="I14" s="88"/>
      <c r="J14" s="29" t="s">
        <v>47</v>
      </c>
      <c r="K14" s="29" t="s">
        <v>0</v>
      </c>
      <c r="L14" s="29" t="s">
        <v>0</v>
      </c>
      <c r="M14" s="29" t="s">
        <v>0</v>
      </c>
      <c r="N14" s="87"/>
      <c r="O14" s="88"/>
      <c r="P14" s="87"/>
      <c r="Q14" s="10" t="s">
        <v>48</v>
      </c>
      <c r="R14" s="10" t="s">
        <v>49</v>
      </c>
    </row>
    <row r="15" spans="1:18" ht="121.5" x14ac:dyDescent="0.25">
      <c r="A15" s="103"/>
      <c r="B15" s="91"/>
      <c r="C15" s="93"/>
      <c r="D15" s="93"/>
      <c r="E15" s="23" t="s">
        <v>50</v>
      </c>
      <c r="F15" s="23" t="s">
        <v>51</v>
      </c>
      <c r="G15" s="87"/>
      <c r="H15" s="88"/>
      <c r="I15" s="88"/>
      <c r="J15" s="30" t="s">
        <v>52</v>
      </c>
      <c r="K15" s="29" t="s">
        <v>1</v>
      </c>
      <c r="L15" s="29" t="s">
        <v>0</v>
      </c>
      <c r="M15" s="29" t="s">
        <v>0</v>
      </c>
      <c r="N15" s="87"/>
      <c r="O15" s="88"/>
      <c r="P15" s="87"/>
      <c r="Q15" s="10" t="s">
        <v>53</v>
      </c>
      <c r="R15" s="10" t="s">
        <v>54</v>
      </c>
    </row>
    <row r="16" spans="1:18" ht="81" x14ac:dyDescent="0.25">
      <c r="A16" s="103"/>
      <c r="B16" s="91"/>
      <c r="C16" s="93"/>
      <c r="D16" s="93" t="s">
        <v>55</v>
      </c>
      <c r="E16" s="23" t="s">
        <v>56</v>
      </c>
      <c r="F16" s="23" t="s">
        <v>57</v>
      </c>
      <c r="G16" s="87"/>
      <c r="H16" s="88"/>
      <c r="I16" s="88"/>
      <c r="J16" s="30" t="s">
        <v>58</v>
      </c>
      <c r="K16" s="29" t="s">
        <v>1</v>
      </c>
      <c r="L16" s="29" t="s">
        <v>0</v>
      </c>
      <c r="M16" s="29" t="s">
        <v>0</v>
      </c>
      <c r="N16" s="87"/>
      <c r="O16" s="88"/>
      <c r="P16" s="87"/>
      <c r="Q16" s="10" t="s">
        <v>59</v>
      </c>
      <c r="R16" s="10" t="s">
        <v>60</v>
      </c>
    </row>
    <row r="17" spans="1:18" ht="67.5" x14ac:dyDescent="0.25">
      <c r="A17" s="103">
        <v>3</v>
      </c>
      <c r="B17" s="91" t="s">
        <v>229</v>
      </c>
      <c r="C17" s="86" t="s">
        <v>61</v>
      </c>
      <c r="D17" s="86" t="s">
        <v>62</v>
      </c>
      <c r="E17" s="23" t="s">
        <v>63</v>
      </c>
      <c r="F17" s="23" t="s">
        <v>64</v>
      </c>
      <c r="G17" s="101">
        <v>1</v>
      </c>
      <c r="H17" s="102">
        <v>5</v>
      </c>
      <c r="I17" s="102">
        <v>10</v>
      </c>
      <c r="J17" s="30" t="s">
        <v>65</v>
      </c>
      <c r="K17" s="7" t="s">
        <v>0</v>
      </c>
      <c r="L17" s="7" t="s">
        <v>66</v>
      </c>
      <c r="M17" s="7" t="s">
        <v>66</v>
      </c>
      <c r="N17" s="101">
        <v>1</v>
      </c>
      <c r="O17" s="102">
        <v>5</v>
      </c>
      <c r="P17" s="102">
        <v>10</v>
      </c>
      <c r="Q17" s="13" t="s">
        <v>67</v>
      </c>
      <c r="R17" s="14" t="s">
        <v>68</v>
      </c>
    </row>
    <row r="18" spans="1:18" ht="67.5" x14ac:dyDescent="0.25">
      <c r="A18" s="103"/>
      <c r="B18" s="91"/>
      <c r="C18" s="86"/>
      <c r="D18" s="86"/>
      <c r="E18" s="23" t="s">
        <v>69</v>
      </c>
      <c r="F18" s="23" t="s">
        <v>70</v>
      </c>
      <c r="G18" s="101"/>
      <c r="H18" s="102"/>
      <c r="I18" s="102"/>
      <c r="J18" s="30" t="s">
        <v>71</v>
      </c>
      <c r="K18" s="7" t="s">
        <v>72</v>
      </c>
      <c r="L18" s="7" t="s">
        <v>66</v>
      </c>
      <c r="M18" s="7" t="s">
        <v>30</v>
      </c>
      <c r="N18" s="101"/>
      <c r="O18" s="102"/>
      <c r="P18" s="102"/>
      <c r="Q18" s="13" t="s">
        <v>73</v>
      </c>
      <c r="R18" s="11" t="s">
        <v>74</v>
      </c>
    </row>
    <row r="19" spans="1:18" ht="40.5" x14ac:dyDescent="0.25">
      <c r="A19" s="103">
        <v>4</v>
      </c>
      <c r="B19" s="91" t="s">
        <v>229</v>
      </c>
      <c r="C19" s="86" t="s">
        <v>75</v>
      </c>
      <c r="D19" s="86" t="s">
        <v>76</v>
      </c>
      <c r="E19" s="23" t="s">
        <v>77</v>
      </c>
      <c r="F19" s="23" t="s">
        <v>78</v>
      </c>
      <c r="G19" s="101">
        <v>1</v>
      </c>
      <c r="H19" s="102">
        <v>10</v>
      </c>
      <c r="I19" s="104">
        <v>20</v>
      </c>
      <c r="J19" s="30" t="s">
        <v>79</v>
      </c>
      <c r="K19" s="30" t="s">
        <v>1</v>
      </c>
      <c r="L19" s="30" t="s">
        <v>1</v>
      </c>
      <c r="M19" s="30" t="s">
        <v>0</v>
      </c>
      <c r="N19" s="101">
        <v>1</v>
      </c>
      <c r="O19" s="102">
        <v>10</v>
      </c>
      <c r="P19" s="104">
        <f>N19*O19</f>
        <v>10</v>
      </c>
      <c r="Q19" s="10" t="s">
        <v>80</v>
      </c>
      <c r="R19" s="11" t="s">
        <v>81</v>
      </c>
    </row>
    <row r="20" spans="1:18" ht="81" x14ac:dyDescent="0.25">
      <c r="A20" s="103"/>
      <c r="B20" s="91"/>
      <c r="C20" s="86"/>
      <c r="D20" s="86"/>
      <c r="E20" s="23" t="s">
        <v>82</v>
      </c>
      <c r="F20" s="23" t="s">
        <v>83</v>
      </c>
      <c r="G20" s="101"/>
      <c r="H20" s="102"/>
      <c r="I20" s="104"/>
      <c r="J20" s="5" t="s">
        <v>84</v>
      </c>
      <c r="K20" s="5" t="s">
        <v>1</v>
      </c>
      <c r="L20" s="5" t="s">
        <v>1</v>
      </c>
      <c r="M20" s="5" t="s">
        <v>0</v>
      </c>
      <c r="N20" s="101"/>
      <c r="O20" s="102"/>
      <c r="P20" s="104"/>
      <c r="Q20" s="10" t="s">
        <v>85</v>
      </c>
      <c r="R20" s="11" t="s">
        <v>86</v>
      </c>
    </row>
    <row r="21" spans="1:18" ht="66" x14ac:dyDescent="0.25">
      <c r="A21" s="103"/>
      <c r="B21" s="91"/>
      <c r="C21" s="86"/>
      <c r="D21" s="86"/>
      <c r="E21" s="23" t="s">
        <v>87</v>
      </c>
      <c r="F21" s="23" t="s">
        <v>88</v>
      </c>
      <c r="G21" s="101"/>
      <c r="H21" s="102"/>
      <c r="I21" s="104"/>
      <c r="J21" s="21" t="s">
        <v>89</v>
      </c>
      <c r="K21" s="5" t="s">
        <v>1</v>
      </c>
      <c r="L21" s="5" t="s">
        <v>1</v>
      </c>
      <c r="M21" s="5" t="s">
        <v>0</v>
      </c>
      <c r="N21" s="101"/>
      <c r="O21" s="102"/>
      <c r="P21" s="104"/>
      <c r="Q21" s="10" t="s">
        <v>90</v>
      </c>
      <c r="R21" s="11" t="s">
        <v>91</v>
      </c>
    </row>
    <row r="22" spans="1:18" ht="82.5" x14ac:dyDescent="0.25">
      <c r="A22" s="103"/>
      <c r="B22" s="91"/>
      <c r="C22" s="86"/>
      <c r="D22" s="86"/>
      <c r="E22" s="23" t="s">
        <v>92</v>
      </c>
      <c r="F22" s="23" t="s">
        <v>83</v>
      </c>
      <c r="G22" s="101"/>
      <c r="H22" s="102"/>
      <c r="I22" s="104"/>
      <c r="J22" s="21"/>
      <c r="K22" s="22"/>
      <c r="L22" s="22"/>
      <c r="M22" s="22"/>
      <c r="N22" s="101"/>
      <c r="O22" s="102"/>
      <c r="P22" s="104"/>
      <c r="Q22" s="15" t="s">
        <v>93</v>
      </c>
      <c r="R22" s="32" t="s">
        <v>81</v>
      </c>
    </row>
    <row r="23" spans="1:18" ht="40.5" x14ac:dyDescent="0.25">
      <c r="A23" s="100">
        <v>5</v>
      </c>
      <c r="B23" s="91" t="s">
        <v>229</v>
      </c>
      <c r="C23" s="86" t="s">
        <v>94</v>
      </c>
      <c r="D23" s="86" t="s">
        <v>95</v>
      </c>
      <c r="E23" s="23" t="s">
        <v>96</v>
      </c>
      <c r="F23" s="23" t="s">
        <v>97</v>
      </c>
      <c r="G23" s="101">
        <v>2</v>
      </c>
      <c r="H23" s="102">
        <v>10</v>
      </c>
      <c r="I23" s="90">
        <v>20</v>
      </c>
      <c r="J23" s="5" t="s">
        <v>98</v>
      </c>
      <c r="K23" s="4" t="s">
        <v>1</v>
      </c>
      <c r="L23" s="4" t="s">
        <v>0</v>
      </c>
      <c r="M23" s="4" t="s">
        <v>0</v>
      </c>
      <c r="N23" s="101">
        <v>2</v>
      </c>
      <c r="O23" s="102">
        <v>10</v>
      </c>
      <c r="P23" s="90">
        <v>20</v>
      </c>
      <c r="Q23" s="82" t="s">
        <v>99</v>
      </c>
      <c r="R23" s="82" t="s">
        <v>100</v>
      </c>
    </row>
    <row r="24" spans="1:18" ht="54" x14ac:dyDescent="0.25">
      <c r="A24" s="100"/>
      <c r="B24" s="91"/>
      <c r="C24" s="86"/>
      <c r="D24" s="86"/>
      <c r="E24" s="23" t="s">
        <v>101</v>
      </c>
      <c r="F24" s="23" t="s">
        <v>102</v>
      </c>
      <c r="G24" s="101"/>
      <c r="H24" s="102"/>
      <c r="I24" s="90"/>
      <c r="J24" s="17" t="s">
        <v>103</v>
      </c>
      <c r="K24" s="4" t="s">
        <v>30</v>
      </c>
      <c r="L24" s="4" t="s">
        <v>104</v>
      </c>
      <c r="M24" s="4" t="s">
        <v>30</v>
      </c>
      <c r="N24" s="101"/>
      <c r="O24" s="102"/>
      <c r="P24" s="90"/>
      <c r="Q24" s="82"/>
      <c r="R24" s="82"/>
    </row>
    <row r="25" spans="1:18" ht="67.5" x14ac:dyDescent="0.25">
      <c r="A25" s="100"/>
      <c r="B25" s="91"/>
      <c r="C25" s="86"/>
      <c r="D25" s="86"/>
      <c r="E25" s="23" t="s">
        <v>105</v>
      </c>
      <c r="F25" s="23" t="s">
        <v>106</v>
      </c>
      <c r="G25" s="101"/>
      <c r="H25" s="102"/>
      <c r="I25" s="90"/>
      <c r="J25" s="17" t="s">
        <v>107</v>
      </c>
      <c r="K25" s="4" t="s">
        <v>0</v>
      </c>
      <c r="L25" s="4" t="s">
        <v>30</v>
      </c>
      <c r="M25" s="4" t="s">
        <v>0</v>
      </c>
      <c r="N25" s="101"/>
      <c r="O25" s="102"/>
      <c r="P25" s="90"/>
      <c r="Q25" s="10" t="s">
        <v>108</v>
      </c>
      <c r="R25" s="10" t="s">
        <v>109</v>
      </c>
    </row>
    <row r="26" spans="1:18" ht="67.5" x14ac:dyDescent="0.25">
      <c r="A26" s="100"/>
      <c r="B26" s="91"/>
      <c r="C26" s="86"/>
      <c r="D26" s="86"/>
      <c r="E26" s="23" t="s">
        <v>110</v>
      </c>
      <c r="F26" s="23" t="s">
        <v>111</v>
      </c>
      <c r="G26" s="101"/>
      <c r="H26" s="102"/>
      <c r="I26" s="90"/>
      <c r="J26" s="5" t="s">
        <v>112</v>
      </c>
      <c r="K26" s="4" t="s">
        <v>0</v>
      </c>
      <c r="L26" s="4" t="s">
        <v>0</v>
      </c>
      <c r="M26" s="4" t="s">
        <v>0</v>
      </c>
      <c r="N26" s="101"/>
      <c r="O26" s="102"/>
      <c r="P26" s="90"/>
      <c r="Q26" s="10" t="s">
        <v>113</v>
      </c>
      <c r="R26" s="10" t="s">
        <v>91</v>
      </c>
    </row>
    <row r="27" spans="1:18" ht="81" x14ac:dyDescent="0.25">
      <c r="A27" s="94">
        <v>6</v>
      </c>
      <c r="B27" s="91" t="s">
        <v>228</v>
      </c>
      <c r="C27" s="86" t="s">
        <v>25</v>
      </c>
      <c r="D27" s="86" t="s">
        <v>26</v>
      </c>
      <c r="E27" s="23" t="s">
        <v>27</v>
      </c>
      <c r="F27" s="23" t="s">
        <v>28</v>
      </c>
      <c r="G27" s="87">
        <v>2</v>
      </c>
      <c r="H27" s="88">
        <v>10</v>
      </c>
      <c r="I27" s="90">
        <v>20</v>
      </c>
      <c r="J27" s="5" t="s">
        <v>29</v>
      </c>
      <c r="K27" s="6" t="s">
        <v>30</v>
      </c>
      <c r="L27" s="6" t="s">
        <v>30</v>
      </c>
      <c r="M27" s="6" t="s">
        <v>30</v>
      </c>
      <c r="N27" s="87">
        <v>2</v>
      </c>
      <c r="O27" s="88">
        <v>10</v>
      </c>
      <c r="P27" s="87">
        <v>20</v>
      </c>
      <c r="Q27" s="10" t="s">
        <v>114</v>
      </c>
      <c r="R27" s="10" t="s">
        <v>115</v>
      </c>
    </row>
    <row r="28" spans="1:18" ht="54" x14ac:dyDescent="0.25">
      <c r="A28" s="94"/>
      <c r="B28" s="91"/>
      <c r="C28" s="86"/>
      <c r="D28" s="86"/>
      <c r="E28" s="23" t="s">
        <v>116</v>
      </c>
      <c r="F28" s="23" t="s">
        <v>117</v>
      </c>
      <c r="G28" s="87"/>
      <c r="H28" s="88"/>
      <c r="I28" s="90"/>
      <c r="J28" s="5" t="s">
        <v>118</v>
      </c>
      <c r="K28" s="6" t="s">
        <v>30</v>
      </c>
      <c r="L28" s="6" t="s">
        <v>30</v>
      </c>
      <c r="M28" s="6" t="s">
        <v>30</v>
      </c>
      <c r="N28" s="87"/>
      <c r="O28" s="88"/>
      <c r="P28" s="87"/>
      <c r="Q28" s="10" t="s">
        <v>119</v>
      </c>
      <c r="R28" s="10" t="s">
        <v>91</v>
      </c>
    </row>
    <row r="29" spans="1:18" ht="15" x14ac:dyDescent="0.25">
      <c r="A29" s="94"/>
      <c r="B29" s="91"/>
      <c r="C29" s="86"/>
      <c r="D29" s="86"/>
      <c r="E29" s="86" t="s">
        <v>33</v>
      </c>
      <c r="F29" s="86" t="s">
        <v>34</v>
      </c>
      <c r="G29" s="87"/>
      <c r="H29" s="88"/>
      <c r="I29" s="90"/>
      <c r="J29" s="95" t="s">
        <v>35</v>
      </c>
      <c r="K29" s="92" t="s">
        <v>30</v>
      </c>
      <c r="L29" s="92" t="s">
        <v>30</v>
      </c>
      <c r="M29" s="92" t="s">
        <v>30</v>
      </c>
      <c r="N29" s="87"/>
      <c r="O29" s="88"/>
      <c r="P29" s="87"/>
      <c r="Q29" s="82" t="s">
        <v>36</v>
      </c>
      <c r="R29" s="82" t="s">
        <v>37</v>
      </c>
    </row>
    <row r="30" spans="1:18" ht="15" x14ac:dyDescent="0.25">
      <c r="A30" s="94"/>
      <c r="B30" s="91"/>
      <c r="C30" s="86"/>
      <c r="D30" s="86"/>
      <c r="E30" s="86"/>
      <c r="F30" s="86"/>
      <c r="G30" s="87"/>
      <c r="H30" s="88"/>
      <c r="I30" s="90"/>
      <c r="J30" s="95"/>
      <c r="K30" s="92"/>
      <c r="L30" s="92"/>
      <c r="M30" s="92"/>
      <c r="N30" s="87"/>
      <c r="O30" s="88"/>
      <c r="P30" s="87"/>
      <c r="Q30" s="82"/>
      <c r="R30" s="82"/>
    </row>
    <row r="31" spans="1:18" ht="81" x14ac:dyDescent="0.25">
      <c r="A31" s="36">
        <v>7</v>
      </c>
      <c r="B31" s="37" t="s">
        <v>227</v>
      </c>
      <c r="C31" s="23" t="s">
        <v>120</v>
      </c>
      <c r="D31" s="23" t="s">
        <v>121</v>
      </c>
      <c r="E31" s="23" t="s">
        <v>92</v>
      </c>
      <c r="F31" s="23" t="s">
        <v>122</v>
      </c>
      <c r="G31" s="22">
        <v>1</v>
      </c>
      <c r="H31" s="27">
        <v>10</v>
      </c>
      <c r="I31" s="28">
        <v>20</v>
      </c>
      <c r="J31" s="30" t="s">
        <v>123</v>
      </c>
      <c r="K31" s="30" t="s">
        <v>30</v>
      </c>
      <c r="L31" s="30" t="s">
        <v>1</v>
      </c>
      <c r="M31" s="30" t="s">
        <v>0</v>
      </c>
      <c r="N31" s="22">
        <v>1</v>
      </c>
      <c r="O31" s="27">
        <v>10</v>
      </c>
      <c r="P31" s="28">
        <f>N31*O31</f>
        <v>10</v>
      </c>
      <c r="Q31" s="10" t="s">
        <v>124</v>
      </c>
      <c r="R31" s="11" t="s">
        <v>81</v>
      </c>
    </row>
    <row r="32" spans="1:18" ht="81" x14ac:dyDescent="0.25">
      <c r="A32" s="94">
        <v>8</v>
      </c>
      <c r="B32" s="91" t="s">
        <v>125</v>
      </c>
      <c r="C32" s="86" t="s">
        <v>25</v>
      </c>
      <c r="D32" s="86" t="s">
        <v>26</v>
      </c>
      <c r="E32" s="23" t="s">
        <v>27</v>
      </c>
      <c r="F32" s="23" t="s">
        <v>28</v>
      </c>
      <c r="G32" s="87">
        <v>2</v>
      </c>
      <c r="H32" s="88">
        <v>10</v>
      </c>
      <c r="I32" s="90">
        <v>20</v>
      </c>
      <c r="J32" s="5" t="s">
        <v>29</v>
      </c>
      <c r="K32" s="6" t="s">
        <v>30</v>
      </c>
      <c r="L32" s="6" t="s">
        <v>30</v>
      </c>
      <c r="M32" s="6" t="s">
        <v>30</v>
      </c>
      <c r="N32" s="87">
        <v>2</v>
      </c>
      <c r="O32" s="88">
        <v>10</v>
      </c>
      <c r="P32" s="87">
        <v>20</v>
      </c>
      <c r="Q32" s="10" t="s">
        <v>114</v>
      </c>
      <c r="R32" s="10" t="s">
        <v>115</v>
      </c>
    </row>
    <row r="33" spans="1:18" ht="54" x14ac:dyDescent="0.25">
      <c r="A33" s="94"/>
      <c r="B33" s="91"/>
      <c r="C33" s="86"/>
      <c r="D33" s="86"/>
      <c r="E33" s="23" t="s">
        <v>116</v>
      </c>
      <c r="F33" s="23" t="s">
        <v>117</v>
      </c>
      <c r="G33" s="87"/>
      <c r="H33" s="88"/>
      <c r="I33" s="90"/>
      <c r="J33" s="5" t="s">
        <v>118</v>
      </c>
      <c r="K33" s="6" t="s">
        <v>30</v>
      </c>
      <c r="L33" s="6" t="s">
        <v>30</v>
      </c>
      <c r="M33" s="6" t="s">
        <v>30</v>
      </c>
      <c r="N33" s="87"/>
      <c r="O33" s="88"/>
      <c r="P33" s="87"/>
      <c r="Q33" s="10" t="s">
        <v>119</v>
      </c>
      <c r="R33" s="10" t="s">
        <v>91</v>
      </c>
    </row>
    <row r="34" spans="1:18" ht="39.75" customHeight="1" x14ac:dyDescent="0.25">
      <c r="A34" s="94"/>
      <c r="B34" s="91"/>
      <c r="C34" s="86"/>
      <c r="D34" s="86"/>
      <c r="E34" s="86" t="s">
        <v>33</v>
      </c>
      <c r="F34" s="86" t="s">
        <v>34</v>
      </c>
      <c r="G34" s="87"/>
      <c r="H34" s="88"/>
      <c r="I34" s="90"/>
      <c r="J34" s="95" t="s">
        <v>35</v>
      </c>
      <c r="K34" s="92" t="s">
        <v>30</v>
      </c>
      <c r="L34" s="92" t="s">
        <v>30</v>
      </c>
      <c r="M34" s="92" t="s">
        <v>30</v>
      </c>
      <c r="N34" s="87"/>
      <c r="O34" s="88"/>
      <c r="P34" s="87"/>
      <c r="Q34" s="82" t="s">
        <v>36</v>
      </c>
      <c r="R34" s="82" t="s">
        <v>37</v>
      </c>
    </row>
    <row r="35" spans="1:18" ht="15" x14ac:dyDescent="0.25">
      <c r="A35" s="94"/>
      <c r="B35" s="91"/>
      <c r="C35" s="86"/>
      <c r="D35" s="86"/>
      <c r="E35" s="86"/>
      <c r="F35" s="86"/>
      <c r="G35" s="87"/>
      <c r="H35" s="88"/>
      <c r="I35" s="90"/>
      <c r="J35" s="95"/>
      <c r="K35" s="92"/>
      <c r="L35" s="92"/>
      <c r="M35" s="92"/>
      <c r="N35" s="87"/>
      <c r="O35" s="88"/>
      <c r="P35" s="87"/>
      <c r="Q35" s="82"/>
      <c r="R35" s="82"/>
    </row>
    <row r="36" spans="1:18" ht="54" x14ac:dyDescent="0.25">
      <c r="A36" s="94">
        <v>9</v>
      </c>
      <c r="B36" s="91" t="s">
        <v>125</v>
      </c>
      <c r="C36" s="86" t="s">
        <v>126</v>
      </c>
      <c r="D36" s="86" t="s">
        <v>127</v>
      </c>
      <c r="E36" s="86" t="s">
        <v>128</v>
      </c>
      <c r="F36" s="86" t="s">
        <v>129</v>
      </c>
      <c r="G36" s="99">
        <v>1</v>
      </c>
      <c r="H36" s="88">
        <v>10</v>
      </c>
      <c r="I36" s="96">
        <f>+G36*H36</f>
        <v>10</v>
      </c>
      <c r="J36" s="97" t="s">
        <v>130</v>
      </c>
      <c r="K36" s="99" t="s">
        <v>0</v>
      </c>
      <c r="L36" s="99" t="s">
        <v>0</v>
      </c>
      <c r="M36" s="87" t="s">
        <v>0</v>
      </c>
      <c r="N36" s="99">
        <v>1</v>
      </c>
      <c r="O36" s="88">
        <v>10</v>
      </c>
      <c r="P36" s="96">
        <f>+O36*N36</f>
        <v>10</v>
      </c>
      <c r="Q36" s="10" t="s">
        <v>131</v>
      </c>
      <c r="R36" s="11" t="s">
        <v>132</v>
      </c>
    </row>
    <row r="37" spans="1:18" ht="81" x14ac:dyDescent="0.25">
      <c r="A37" s="94"/>
      <c r="B37" s="91"/>
      <c r="C37" s="86"/>
      <c r="D37" s="86"/>
      <c r="E37" s="98"/>
      <c r="F37" s="86"/>
      <c r="G37" s="99"/>
      <c r="H37" s="88"/>
      <c r="I37" s="96"/>
      <c r="J37" s="97"/>
      <c r="K37" s="99"/>
      <c r="L37" s="99"/>
      <c r="M37" s="87"/>
      <c r="N37" s="99"/>
      <c r="O37" s="88"/>
      <c r="P37" s="96"/>
      <c r="Q37" s="10" t="s">
        <v>133</v>
      </c>
      <c r="R37" s="11" t="s">
        <v>134</v>
      </c>
    </row>
    <row r="38" spans="1:18" ht="40.5" x14ac:dyDescent="0.25">
      <c r="A38" s="94">
        <v>10</v>
      </c>
      <c r="B38" s="91" t="s">
        <v>125</v>
      </c>
      <c r="C38" s="86" t="s">
        <v>135</v>
      </c>
      <c r="D38" s="86" t="s">
        <v>136</v>
      </c>
      <c r="E38" s="23" t="s">
        <v>137</v>
      </c>
      <c r="F38" s="23" t="s">
        <v>138</v>
      </c>
      <c r="G38" s="87">
        <v>3</v>
      </c>
      <c r="H38" s="88">
        <v>10</v>
      </c>
      <c r="I38" s="90">
        <v>20</v>
      </c>
      <c r="J38" s="95" t="s">
        <v>139</v>
      </c>
      <c r="K38" s="92" t="s">
        <v>30</v>
      </c>
      <c r="L38" s="92" t="s">
        <v>30</v>
      </c>
      <c r="M38" s="92" t="s">
        <v>30</v>
      </c>
      <c r="N38" s="87">
        <v>3</v>
      </c>
      <c r="O38" s="88">
        <v>10</v>
      </c>
      <c r="P38" s="87">
        <v>20</v>
      </c>
      <c r="Q38" s="82" t="s">
        <v>140</v>
      </c>
      <c r="R38" s="82" t="s">
        <v>115</v>
      </c>
    </row>
    <row r="39" spans="1:18" ht="15" x14ac:dyDescent="0.25">
      <c r="A39" s="94"/>
      <c r="B39" s="91"/>
      <c r="C39" s="86"/>
      <c r="D39" s="86"/>
      <c r="E39" s="23" t="s">
        <v>141</v>
      </c>
      <c r="F39" s="81" t="s">
        <v>142</v>
      </c>
      <c r="G39" s="87"/>
      <c r="H39" s="88"/>
      <c r="I39" s="90"/>
      <c r="J39" s="95"/>
      <c r="K39" s="92"/>
      <c r="L39" s="92"/>
      <c r="M39" s="92"/>
      <c r="N39" s="87"/>
      <c r="O39" s="88"/>
      <c r="P39" s="87"/>
      <c r="Q39" s="82"/>
      <c r="R39" s="82"/>
    </row>
    <row r="40" spans="1:18" ht="15" x14ac:dyDescent="0.25">
      <c r="A40" s="94"/>
      <c r="B40" s="91"/>
      <c r="C40" s="86"/>
      <c r="D40" s="86"/>
      <c r="E40" s="23" t="s">
        <v>143</v>
      </c>
      <c r="F40" s="81"/>
      <c r="G40" s="87"/>
      <c r="H40" s="88"/>
      <c r="I40" s="90"/>
      <c r="J40" s="95"/>
      <c r="K40" s="92"/>
      <c r="L40" s="92"/>
      <c r="M40" s="92"/>
      <c r="N40" s="87"/>
      <c r="O40" s="88"/>
      <c r="P40" s="87"/>
      <c r="Q40" s="82"/>
      <c r="R40" s="82"/>
    </row>
    <row r="41" spans="1:18" ht="15" x14ac:dyDescent="0.25">
      <c r="A41" s="94"/>
      <c r="B41" s="91"/>
      <c r="C41" s="86"/>
      <c r="D41" s="86"/>
      <c r="E41" s="23" t="s">
        <v>144</v>
      </c>
      <c r="F41" s="81"/>
      <c r="G41" s="87"/>
      <c r="H41" s="88"/>
      <c r="I41" s="90"/>
      <c r="J41" s="95"/>
      <c r="K41" s="92"/>
      <c r="L41" s="92"/>
      <c r="M41" s="92"/>
      <c r="N41" s="87"/>
      <c r="O41" s="88"/>
      <c r="P41" s="87"/>
      <c r="Q41" s="82"/>
      <c r="R41" s="82"/>
    </row>
    <row r="42" spans="1:18" ht="67.5" x14ac:dyDescent="0.25">
      <c r="A42" s="94">
        <v>11</v>
      </c>
      <c r="B42" s="91" t="s">
        <v>145</v>
      </c>
      <c r="C42" s="86" t="s">
        <v>146</v>
      </c>
      <c r="D42" s="86" t="s">
        <v>147</v>
      </c>
      <c r="E42" s="23" t="s">
        <v>148</v>
      </c>
      <c r="F42" s="23" t="s">
        <v>149</v>
      </c>
      <c r="G42" s="87">
        <v>1</v>
      </c>
      <c r="H42" s="88">
        <v>5</v>
      </c>
      <c r="I42" s="88">
        <f>G42*H42</f>
        <v>5</v>
      </c>
      <c r="J42" s="30" t="s">
        <v>150</v>
      </c>
      <c r="K42" s="29" t="s">
        <v>1</v>
      </c>
      <c r="L42" s="29" t="s">
        <v>0</v>
      </c>
      <c r="M42" s="29" t="s">
        <v>30</v>
      </c>
      <c r="N42" s="87">
        <v>1</v>
      </c>
      <c r="O42" s="88">
        <v>5</v>
      </c>
      <c r="P42" s="88">
        <f>N42*O42</f>
        <v>5</v>
      </c>
      <c r="Q42" s="10" t="s">
        <v>151</v>
      </c>
      <c r="R42" s="10" t="s">
        <v>152</v>
      </c>
    </row>
    <row r="43" spans="1:18" ht="40.5" x14ac:dyDescent="0.25">
      <c r="A43" s="94"/>
      <c r="B43" s="91"/>
      <c r="C43" s="86"/>
      <c r="D43" s="86"/>
      <c r="E43" s="23" t="s">
        <v>153</v>
      </c>
      <c r="F43" s="23" t="s">
        <v>154</v>
      </c>
      <c r="G43" s="87"/>
      <c r="H43" s="88"/>
      <c r="I43" s="88"/>
      <c r="J43" s="30" t="s">
        <v>155</v>
      </c>
      <c r="K43" s="29" t="s">
        <v>1</v>
      </c>
      <c r="L43" s="29" t="s">
        <v>0</v>
      </c>
      <c r="M43" s="29" t="s">
        <v>30</v>
      </c>
      <c r="N43" s="87"/>
      <c r="O43" s="88"/>
      <c r="P43" s="88"/>
      <c r="Q43" s="11" t="s">
        <v>156</v>
      </c>
      <c r="R43" s="10" t="s">
        <v>157</v>
      </c>
    </row>
    <row r="44" spans="1:18" ht="67.5" x14ac:dyDescent="0.25">
      <c r="A44" s="94"/>
      <c r="B44" s="91"/>
      <c r="C44" s="86"/>
      <c r="D44" s="86"/>
      <c r="E44" s="26" t="s">
        <v>158</v>
      </c>
      <c r="F44" s="23" t="s">
        <v>159</v>
      </c>
      <c r="G44" s="87"/>
      <c r="H44" s="88"/>
      <c r="I44" s="88"/>
      <c r="J44" s="30" t="s">
        <v>160</v>
      </c>
      <c r="K44" s="7" t="s">
        <v>1</v>
      </c>
      <c r="L44" s="7" t="s">
        <v>0</v>
      </c>
      <c r="M44" s="7" t="s">
        <v>30</v>
      </c>
      <c r="N44" s="87"/>
      <c r="O44" s="88"/>
      <c r="P44" s="88"/>
      <c r="Q44" s="10" t="s">
        <v>161</v>
      </c>
      <c r="R44" s="10" t="s">
        <v>162</v>
      </c>
    </row>
    <row r="45" spans="1:18" ht="81" x14ac:dyDescent="0.25">
      <c r="A45" s="94"/>
      <c r="B45" s="91"/>
      <c r="C45" s="86"/>
      <c r="D45" s="86"/>
      <c r="E45" s="26" t="s">
        <v>163</v>
      </c>
      <c r="F45" s="23" t="s">
        <v>164</v>
      </c>
      <c r="G45" s="87"/>
      <c r="H45" s="88"/>
      <c r="I45" s="88"/>
      <c r="J45" s="30" t="s">
        <v>165</v>
      </c>
      <c r="K45" s="7" t="s">
        <v>1</v>
      </c>
      <c r="L45" s="7" t="s">
        <v>0</v>
      </c>
      <c r="M45" s="7" t="s">
        <v>30</v>
      </c>
      <c r="N45" s="87"/>
      <c r="O45" s="88"/>
      <c r="P45" s="88"/>
      <c r="Q45" s="10" t="s">
        <v>166</v>
      </c>
      <c r="R45" s="10" t="s">
        <v>167</v>
      </c>
    </row>
    <row r="46" spans="1:18" ht="115.5" x14ac:dyDescent="0.3">
      <c r="A46" s="94"/>
      <c r="B46" s="91"/>
      <c r="C46" s="86"/>
      <c r="D46" s="86"/>
      <c r="E46" s="93" t="s">
        <v>168</v>
      </c>
      <c r="F46" s="26" t="s">
        <v>169</v>
      </c>
      <c r="G46" s="87"/>
      <c r="H46" s="88"/>
      <c r="I46" s="88"/>
      <c r="J46" s="30" t="s">
        <v>170</v>
      </c>
      <c r="K46" s="7" t="s">
        <v>1</v>
      </c>
      <c r="L46" s="7" t="s">
        <v>0</v>
      </c>
      <c r="M46" s="7" t="s">
        <v>30</v>
      </c>
      <c r="N46" s="87"/>
      <c r="O46" s="88"/>
      <c r="P46" s="88"/>
      <c r="Q46" s="12" t="s">
        <v>171</v>
      </c>
      <c r="R46" s="16" t="s">
        <v>68</v>
      </c>
    </row>
    <row r="47" spans="1:18" ht="115.5" x14ac:dyDescent="0.3">
      <c r="A47" s="94"/>
      <c r="B47" s="91"/>
      <c r="C47" s="86"/>
      <c r="D47" s="86"/>
      <c r="E47" s="93"/>
      <c r="F47" s="26" t="s">
        <v>172</v>
      </c>
      <c r="G47" s="87"/>
      <c r="H47" s="88"/>
      <c r="I47" s="88"/>
      <c r="J47" s="18"/>
      <c r="K47" s="19"/>
      <c r="L47" s="19"/>
      <c r="M47" s="19"/>
      <c r="N47" s="87"/>
      <c r="O47" s="88"/>
      <c r="P47" s="88"/>
      <c r="Q47" s="15" t="s">
        <v>173</v>
      </c>
      <c r="R47" s="15" t="s">
        <v>174</v>
      </c>
    </row>
    <row r="48" spans="1:18" ht="40.5" x14ac:dyDescent="0.25">
      <c r="A48" s="36">
        <v>12</v>
      </c>
      <c r="B48" s="91" t="s">
        <v>175</v>
      </c>
      <c r="C48" s="23" t="s">
        <v>176</v>
      </c>
      <c r="D48" s="23" t="s">
        <v>177</v>
      </c>
      <c r="E48" s="23" t="s">
        <v>178</v>
      </c>
      <c r="F48" s="23" t="s">
        <v>179</v>
      </c>
      <c r="G48" s="4">
        <v>2</v>
      </c>
      <c r="H48" s="24">
        <v>10</v>
      </c>
      <c r="I48" s="25">
        <f>G48*H48</f>
        <v>20</v>
      </c>
      <c r="J48" s="5" t="s">
        <v>180</v>
      </c>
      <c r="K48" s="4" t="s">
        <v>0</v>
      </c>
      <c r="L48" s="4" t="s">
        <v>0</v>
      </c>
      <c r="M48" s="4" t="s">
        <v>30</v>
      </c>
      <c r="N48" s="4">
        <v>2</v>
      </c>
      <c r="O48" s="24">
        <v>10</v>
      </c>
      <c r="P48" s="25">
        <f>N48*O48</f>
        <v>20</v>
      </c>
      <c r="Q48" s="10" t="s">
        <v>181</v>
      </c>
      <c r="R48" s="10" t="s">
        <v>182</v>
      </c>
    </row>
    <row r="49" spans="1:18" ht="94.5" x14ac:dyDescent="0.25">
      <c r="A49" s="94">
        <v>13</v>
      </c>
      <c r="B49" s="91"/>
      <c r="C49" s="86" t="s">
        <v>183</v>
      </c>
      <c r="D49" s="86" t="s">
        <v>184</v>
      </c>
      <c r="E49" s="23" t="s">
        <v>185</v>
      </c>
      <c r="F49" s="86" t="s">
        <v>186</v>
      </c>
      <c r="G49" s="87">
        <v>2</v>
      </c>
      <c r="H49" s="88">
        <v>10</v>
      </c>
      <c r="I49" s="87">
        <f>G49*H49</f>
        <v>20</v>
      </c>
      <c r="J49" s="4" t="s">
        <v>187</v>
      </c>
      <c r="K49" s="6" t="s">
        <v>1</v>
      </c>
      <c r="L49" s="6" t="s">
        <v>0</v>
      </c>
      <c r="M49" s="6" t="s">
        <v>1</v>
      </c>
      <c r="N49" s="87">
        <v>2</v>
      </c>
      <c r="O49" s="88">
        <v>10</v>
      </c>
      <c r="P49" s="87">
        <f>N49*O49</f>
        <v>20</v>
      </c>
      <c r="Q49" s="10" t="s">
        <v>188</v>
      </c>
      <c r="R49" s="10" t="s">
        <v>60</v>
      </c>
    </row>
    <row r="50" spans="1:18" ht="27" x14ac:dyDescent="0.25">
      <c r="A50" s="94"/>
      <c r="B50" s="91"/>
      <c r="C50" s="86"/>
      <c r="D50" s="86"/>
      <c r="E50" s="23" t="s">
        <v>189</v>
      </c>
      <c r="F50" s="86"/>
      <c r="G50" s="87"/>
      <c r="H50" s="88"/>
      <c r="I50" s="87"/>
      <c r="J50" s="4" t="s">
        <v>190</v>
      </c>
      <c r="K50" s="8" t="s">
        <v>1</v>
      </c>
      <c r="L50" s="9" t="s">
        <v>1</v>
      </c>
      <c r="M50" s="8" t="s">
        <v>0</v>
      </c>
      <c r="N50" s="87"/>
      <c r="O50" s="88"/>
      <c r="P50" s="87"/>
      <c r="Q50" s="82" t="s">
        <v>191</v>
      </c>
      <c r="R50" s="82" t="s">
        <v>91</v>
      </c>
    </row>
    <row r="51" spans="1:18" ht="15" x14ac:dyDescent="0.25">
      <c r="A51" s="94"/>
      <c r="B51" s="91"/>
      <c r="C51" s="86"/>
      <c r="D51" s="86"/>
      <c r="E51" s="23" t="s">
        <v>38</v>
      </c>
      <c r="F51" s="86"/>
      <c r="G51" s="87"/>
      <c r="H51" s="88"/>
      <c r="I51" s="87"/>
      <c r="J51" s="4" t="s">
        <v>192</v>
      </c>
      <c r="K51" s="8" t="s">
        <v>0</v>
      </c>
      <c r="L51" s="9" t="s">
        <v>104</v>
      </c>
      <c r="M51" s="8" t="s">
        <v>0</v>
      </c>
      <c r="N51" s="87"/>
      <c r="O51" s="88"/>
      <c r="P51" s="87"/>
      <c r="Q51" s="82"/>
      <c r="R51" s="82"/>
    </row>
    <row r="52" spans="1:18" ht="27" x14ac:dyDescent="0.25">
      <c r="A52" s="94"/>
      <c r="B52" s="91"/>
      <c r="C52" s="86"/>
      <c r="D52" s="86"/>
      <c r="E52" s="23" t="s">
        <v>193</v>
      </c>
      <c r="F52" s="86"/>
      <c r="G52" s="87"/>
      <c r="H52" s="88"/>
      <c r="I52" s="87"/>
      <c r="J52" s="87" t="s">
        <v>194</v>
      </c>
      <c r="K52" s="89" t="s">
        <v>1</v>
      </c>
      <c r="L52" s="89" t="s">
        <v>104</v>
      </c>
      <c r="M52" s="89" t="s">
        <v>0</v>
      </c>
      <c r="N52" s="87"/>
      <c r="O52" s="88"/>
      <c r="P52" s="87"/>
      <c r="Q52" s="82"/>
      <c r="R52" s="82"/>
    </row>
    <row r="53" spans="1:18" ht="15" x14ac:dyDescent="0.25">
      <c r="A53" s="94"/>
      <c r="B53" s="91"/>
      <c r="C53" s="86"/>
      <c r="D53" s="86"/>
      <c r="E53" s="23" t="s">
        <v>195</v>
      </c>
      <c r="F53" s="86"/>
      <c r="G53" s="87"/>
      <c r="H53" s="88"/>
      <c r="I53" s="87"/>
      <c r="J53" s="87"/>
      <c r="K53" s="89"/>
      <c r="L53" s="89"/>
      <c r="M53" s="89"/>
      <c r="N53" s="87"/>
      <c r="O53" s="88"/>
      <c r="P53" s="87"/>
      <c r="Q53" s="82"/>
      <c r="R53" s="82"/>
    </row>
    <row r="54" spans="1:18" ht="27" x14ac:dyDescent="0.25">
      <c r="A54" s="94"/>
      <c r="B54" s="91"/>
      <c r="C54" s="86"/>
      <c r="D54" s="86"/>
      <c r="E54" s="23" t="s">
        <v>196</v>
      </c>
      <c r="F54" s="86"/>
      <c r="G54" s="87"/>
      <c r="H54" s="88"/>
      <c r="I54" s="87"/>
      <c r="J54" s="87"/>
      <c r="K54" s="89"/>
      <c r="L54" s="89"/>
      <c r="M54" s="89"/>
      <c r="N54" s="87"/>
      <c r="O54" s="88"/>
      <c r="P54" s="87"/>
      <c r="Q54" s="82"/>
      <c r="R54" s="82"/>
    </row>
    <row r="55" spans="1:18" ht="27" x14ac:dyDescent="0.25">
      <c r="A55" s="94"/>
      <c r="B55" s="91"/>
      <c r="C55" s="86"/>
      <c r="D55" s="86"/>
      <c r="E55" s="23" t="s">
        <v>197</v>
      </c>
      <c r="F55" s="86"/>
      <c r="G55" s="87"/>
      <c r="H55" s="88"/>
      <c r="I55" s="87"/>
      <c r="J55" s="87"/>
      <c r="K55" s="89"/>
      <c r="L55" s="89"/>
      <c r="M55" s="89"/>
      <c r="N55" s="87"/>
      <c r="O55" s="88"/>
      <c r="P55" s="87"/>
      <c r="Q55" s="82"/>
      <c r="R55" s="82"/>
    </row>
    <row r="56" spans="1:18" ht="67.5" x14ac:dyDescent="0.25">
      <c r="A56" s="94">
        <v>14</v>
      </c>
      <c r="B56" s="85" t="s">
        <v>198</v>
      </c>
      <c r="C56" s="86" t="s">
        <v>199</v>
      </c>
      <c r="D56" s="86" t="s">
        <v>200</v>
      </c>
      <c r="E56" s="23" t="s">
        <v>201</v>
      </c>
      <c r="F56" s="81" t="s">
        <v>202</v>
      </c>
      <c r="G56" s="87">
        <v>1</v>
      </c>
      <c r="H56" s="88">
        <v>10</v>
      </c>
      <c r="I56" s="25"/>
      <c r="J56" s="30" t="s">
        <v>203</v>
      </c>
      <c r="K56" s="29" t="s">
        <v>0</v>
      </c>
      <c r="L56" s="29" t="s">
        <v>104</v>
      </c>
      <c r="M56" s="29" t="s">
        <v>0</v>
      </c>
      <c r="N56" s="87">
        <v>1</v>
      </c>
      <c r="O56" s="88">
        <v>10</v>
      </c>
      <c r="P56" s="90">
        <v>20</v>
      </c>
      <c r="Q56" s="10" t="s">
        <v>204</v>
      </c>
      <c r="R56" s="11" t="s">
        <v>115</v>
      </c>
    </row>
    <row r="57" spans="1:18" ht="40.5" x14ac:dyDescent="0.25">
      <c r="A57" s="94"/>
      <c r="B57" s="85"/>
      <c r="C57" s="86"/>
      <c r="D57" s="86"/>
      <c r="E57" s="26"/>
      <c r="F57" s="81"/>
      <c r="G57" s="87"/>
      <c r="H57" s="88"/>
      <c r="I57" s="25"/>
      <c r="J57" s="30" t="s">
        <v>205</v>
      </c>
      <c r="K57" s="29" t="s">
        <v>0</v>
      </c>
      <c r="L57" s="29" t="s">
        <v>104</v>
      </c>
      <c r="M57" s="29" t="s">
        <v>30</v>
      </c>
      <c r="N57" s="87"/>
      <c r="O57" s="88"/>
      <c r="P57" s="90"/>
      <c r="Q57" s="10" t="s">
        <v>206</v>
      </c>
      <c r="R57" s="10" t="s">
        <v>207</v>
      </c>
    </row>
    <row r="58" spans="1:18" ht="49.5" x14ac:dyDescent="0.25">
      <c r="A58" s="94"/>
      <c r="B58" s="85"/>
      <c r="C58" s="86"/>
      <c r="D58" s="86"/>
      <c r="E58" s="26" t="s">
        <v>208</v>
      </c>
      <c r="F58" s="81" t="s">
        <v>209</v>
      </c>
      <c r="G58" s="87"/>
      <c r="H58" s="88"/>
      <c r="I58" s="25"/>
      <c r="J58" s="30" t="s">
        <v>210</v>
      </c>
      <c r="K58" s="29" t="s">
        <v>0</v>
      </c>
      <c r="L58" s="29" t="s">
        <v>0</v>
      </c>
      <c r="M58" s="29" t="s">
        <v>30</v>
      </c>
      <c r="N58" s="87"/>
      <c r="O58" s="88"/>
      <c r="P58" s="90"/>
      <c r="Q58" s="10" t="s">
        <v>211</v>
      </c>
      <c r="R58" s="11" t="s">
        <v>212</v>
      </c>
    </row>
    <row r="59" spans="1:18" ht="27" x14ac:dyDescent="0.25">
      <c r="A59" s="94"/>
      <c r="B59" s="85"/>
      <c r="C59" s="86"/>
      <c r="D59" s="86"/>
      <c r="E59" s="26"/>
      <c r="F59" s="81"/>
      <c r="G59" s="87"/>
      <c r="H59" s="88"/>
      <c r="I59" s="25">
        <v>20</v>
      </c>
      <c r="J59" s="30" t="s">
        <v>213</v>
      </c>
      <c r="K59" s="29" t="s">
        <v>1</v>
      </c>
      <c r="L59" s="29" t="s">
        <v>30</v>
      </c>
      <c r="M59" s="29" t="s">
        <v>0</v>
      </c>
      <c r="N59" s="87"/>
      <c r="O59" s="88"/>
      <c r="P59" s="90"/>
      <c r="Q59" s="10" t="s">
        <v>214</v>
      </c>
      <c r="R59" s="11" t="s">
        <v>212</v>
      </c>
    </row>
    <row r="60" spans="1:18" ht="82.5" x14ac:dyDescent="0.25">
      <c r="A60" s="94"/>
      <c r="B60" s="85"/>
      <c r="C60" s="86"/>
      <c r="D60" s="86"/>
      <c r="E60" s="26" t="s">
        <v>215</v>
      </c>
      <c r="F60" s="23" t="s">
        <v>216</v>
      </c>
      <c r="G60" s="87"/>
      <c r="H60" s="88"/>
      <c r="I60" s="25"/>
      <c r="J60" s="30" t="s">
        <v>217</v>
      </c>
      <c r="K60" s="29" t="s">
        <v>0</v>
      </c>
      <c r="L60" s="29" t="s">
        <v>30</v>
      </c>
      <c r="M60" s="29" t="s">
        <v>30</v>
      </c>
      <c r="N60" s="87"/>
      <c r="O60" s="88"/>
      <c r="P60" s="90"/>
      <c r="Q60" s="10" t="s">
        <v>218</v>
      </c>
      <c r="R60" s="32" t="s">
        <v>212</v>
      </c>
    </row>
    <row r="61" spans="1:18" ht="27" x14ac:dyDescent="0.25">
      <c r="A61" s="94"/>
      <c r="B61" s="85"/>
      <c r="C61" s="86"/>
      <c r="D61" s="86"/>
      <c r="E61" s="23" t="s">
        <v>219</v>
      </c>
      <c r="F61" s="31" t="s">
        <v>220</v>
      </c>
      <c r="G61" s="87"/>
      <c r="H61" s="88"/>
      <c r="I61" s="25"/>
      <c r="J61" s="30" t="s">
        <v>221</v>
      </c>
      <c r="K61" s="29" t="s">
        <v>0</v>
      </c>
      <c r="L61" s="29" t="s">
        <v>30</v>
      </c>
      <c r="M61" s="29" t="s">
        <v>0</v>
      </c>
      <c r="N61" s="87"/>
      <c r="O61" s="88"/>
      <c r="P61" s="90"/>
      <c r="Q61" s="82" t="s">
        <v>222</v>
      </c>
      <c r="R61" s="83" t="s">
        <v>223</v>
      </c>
    </row>
    <row r="62" spans="1:18" ht="54" x14ac:dyDescent="0.25">
      <c r="A62" s="94"/>
      <c r="B62" s="85"/>
      <c r="C62" s="86"/>
      <c r="D62" s="86"/>
      <c r="E62" s="23" t="s">
        <v>224</v>
      </c>
      <c r="F62" s="31" t="s">
        <v>225</v>
      </c>
      <c r="G62" s="87"/>
      <c r="H62" s="88"/>
      <c r="I62" s="25"/>
      <c r="J62" s="30"/>
      <c r="K62" s="29"/>
      <c r="L62" s="29"/>
      <c r="M62" s="29"/>
      <c r="N62" s="87"/>
      <c r="O62" s="88"/>
      <c r="P62" s="90"/>
      <c r="Q62" s="82"/>
      <c r="R62" s="84"/>
    </row>
  </sheetData>
  <mergeCells count="187">
    <mergeCell ref="A42:A47"/>
    <mergeCell ref="A49:A55"/>
    <mergeCell ref="A56:A62"/>
    <mergeCell ref="D2:R5"/>
    <mergeCell ref="A2:C5"/>
    <mergeCell ref="A7:F7"/>
    <mergeCell ref="G7:I7"/>
    <mergeCell ref="J7:P7"/>
    <mergeCell ref="Q7:R7"/>
    <mergeCell ref="A8:A9"/>
    <mergeCell ref="K8:M8"/>
    <mergeCell ref="N8:P8"/>
    <mergeCell ref="Q8:Q9"/>
    <mergeCell ref="R8:R9"/>
    <mergeCell ref="A10:A12"/>
    <mergeCell ref="B10:B12"/>
    <mergeCell ref="C10:C12"/>
    <mergeCell ref="D10:D12"/>
    <mergeCell ref="G10:G12"/>
    <mergeCell ref="H10:H12"/>
    <mergeCell ref="C8:C9"/>
    <mergeCell ref="D8:D9"/>
    <mergeCell ref="E8:E9"/>
    <mergeCell ref="F8:F9"/>
    <mergeCell ref="G8:I8"/>
    <mergeCell ref="J8:J9"/>
    <mergeCell ref="Q11:Q12"/>
    <mergeCell ref="R11:R12"/>
    <mergeCell ref="A13:A16"/>
    <mergeCell ref="B13:B16"/>
    <mergeCell ref="C13:C16"/>
    <mergeCell ref="D13:D16"/>
    <mergeCell ref="G13:G16"/>
    <mergeCell ref="H13:H16"/>
    <mergeCell ref="I13:I16"/>
    <mergeCell ref="N13:N16"/>
    <mergeCell ref="I10:I12"/>
    <mergeCell ref="N10:N12"/>
    <mergeCell ref="O10:O12"/>
    <mergeCell ref="P10:P12"/>
    <mergeCell ref="E11:E12"/>
    <mergeCell ref="F11:F12"/>
    <mergeCell ref="J11:J12"/>
    <mergeCell ref="K11:K12"/>
    <mergeCell ref="L11:L12"/>
    <mergeCell ref="M11:M12"/>
    <mergeCell ref="O13:O16"/>
    <mergeCell ref="P13:P16"/>
    <mergeCell ref="P17:P18"/>
    <mergeCell ref="A19:A22"/>
    <mergeCell ref="B19:B22"/>
    <mergeCell ref="C19:C22"/>
    <mergeCell ref="D19:D22"/>
    <mergeCell ref="G19:G22"/>
    <mergeCell ref="H19:H22"/>
    <mergeCell ref="I19:I22"/>
    <mergeCell ref="N19:N22"/>
    <mergeCell ref="O19:O22"/>
    <mergeCell ref="P19:P22"/>
    <mergeCell ref="A17:A18"/>
    <mergeCell ref="B17:B18"/>
    <mergeCell ref="C17:C18"/>
    <mergeCell ref="D17:D18"/>
    <mergeCell ref="G17:G18"/>
    <mergeCell ref="H17:H18"/>
    <mergeCell ref="I17:I18"/>
    <mergeCell ref="N17:N18"/>
    <mergeCell ref="O17:O18"/>
    <mergeCell ref="P23:P26"/>
    <mergeCell ref="Q23:Q24"/>
    <mergeCell ref="R23:R24"/>
    <mergeCell ref="A27:A30"/>
    <mergeCell ref="B27:B30"/>
    <mergeCell ref="C27:C30"/>
    <mergeCell ref="D27:D30"/>
    <mergeCell ref="G27:G30"/>
    <mergeCell ref="H27:H30"/>
    <mergeCell ref="Q29:Q30"/>
    <mergeCell ref="R29:R30"/>
    <mergeCell ref="O27:O30"/>
    <mergeCell ref="P27:P30"/>
    <mergeCell ref="A23:A26"/>
    <mergeCell ref="B23:B26"/>
    <mergeCell ref="C23:C26"/>
    <mergeCell ref="D23:D26"/>
    <mergeCell ref="G23:G26"/>
    <mergeCell ref="H23:H26"/>
    <mergeCell ref="I23:I26"/>
    <mergeCell ref="N23:N26"/>
    <mergeCell ref="O23:O26"/>
    <mergeCell ref="A32:A35"/>
    <mergeCell ref="B32:B35"/>
    <mergeCell ref="C32:C35"/>
    <mergeCell ref="D32:D35"/>
    <mergeCell ref="G32:G35"/>
    <mergeCell ref="H32:H35"/>
    <mergeCell ref="I32:I35"/>
    <mergeCell ref="N32:N35"/>
    <mergeCell ref="I27:I30"/>
    <mergeCell ref="N27:N30"/>
    <mergeCell ref="E29:E30"/>
    <mergeCell ref="F29:F30"/>
    <mergeCell ref="J29:J30"/>
    <mergeCell ref="K29:K30"/>
    <mergeCell ref="L29:L30"/>
    <mergeCell ref="M29:M30"/>
    <mergeCell ref="Q34:Q35"/>
    <mergeCell ref="R34:R35"/>
    <mergeCell ref="A36:A37"/>
    <mergeCell ref="B36:B37"/>
    <mergeCell ref="C36:C37"/>
    <mergeCell ref="D36:D37"/>
    <mergeCell ref="E36:E37"/>
    <mergeCell ref="F36:F37"/>
    <mergeCell ref="G36:G37"/>
    <mergeCell ref="H36:H37"/>
    <mergeCell ref="O32:O35"/>
    <mergeCell ref="P32:P35"/>
    <mergeCell ref="E34:E35"/>
    <mergeCell ref="F34:F35"/>
    <mergeCell ref="J34:J35"/>
    <mergeCell ref="K34:K35"/>
    <mergeCell ref="L34:L35"/>
    <mergeCell ref="M34:M35"/>
    <mergeCell ref="O36:O37"/>
    <mergeCell ref="P36:P37"/>
    <mergeCell ref="K36:K37"/>
    <mergeCell ref="L36:L37"/>
    <mergeCell ref="M36:M37"/>
    <mergeCell ref="N36:N37"/>
    <mergeCell ref="A38:A41"/>
    <mergeCell ref="B38:B41"/>
    <mergeCell ref="C38:C41"/>
    <mergeCell ref="D38:D41"/>
    <mergeCell ref="G38:G41"/>
    <mergeCell ref="H38:H41"/>
    <mergeCell ref="I38:I41"/>
    <mergeCell ref="J38:J41"/>
    <mergeCell ref="I36:I37"/>
    <mergeCell ref="J36:J37"/>
    <mergeCell ref="Q38:Q41"/>
    <mergeCell ref="R38:R41"/>
    <mergeCell ref="F39:F41"/>
    <mergeCell ref="B42:B47"/>
    <mergeCell ref="C42:C47"/>
    <mergeCell ref="D42:D47"/>
    <mergeCell ref="G42:G47"/>
    <mergeCell ref="H42:H47"/>
    <mergeCell ref="I42:I47"/>
    <mergeCell ref="N42:N47"/>
    <mergeCell ref="K38:K41"/>
    <mergeCell ref="L38:L41"/>
    <mergeCell ref="M38:M41"/>
    <mergeCell ref="N38:N41"/>
    <mergeCell ref="O38:O41"/>
    <mergeCell ref="P38:P41"/>
    <mergeCell ref="O42:O47"/>
    <mergeCell ref="P42:P47"/>
    <mergeCell ref="E46:E47"/>
    <mergeCell ref="B48:B55"/>
    <mergeCell ref="C49:C55"/>
    <mergeCell ref="D49:D55"/>
    <mergeCell ref="F49:F55"/>
    <mergeCell ref="G49:G55"/>
    <mergeCell ref="H49:H55"/>
    <mergeCell ref="I49:I55"/>
    <mergeCell ref="N49:N55"/>
    <mergeCell ref="O49:O55"/>
    <mergeCell ref="P49:P55"/>
    <mergeCell ref="Q50:Q55"/>
    <mergeCell ref="R50:R55"/>
    <mergeCell ref="J52:J55"/>
    <mergeCell ref="K52:K55"/>
    <mergeCell ref="L52:L55"/>
    <mergeCell ref="M52:M55"/>
    <mergeCell ref="N56:N62"/>
    <mergeCell ref="O56:O62"/>
    <mergeCell ref="P56:P62"/>
    <mergeCell ref="F58:F59"/>
    <mergeCell ref="Q61:Q62"/>
    <mergeCell ref="R61:R62"/>
    <mergeCell ref="B56:B62"/>
    <mergeCell ref="C56:C62"/>
    <mergeCell ref="D56:D62"/>
    <mergeCell ref="F56:F57"/>
    <mergeCell ref="G56:G62"/>
    <mergeCell ref="H56:H62"/>
  </mergeCells>
  <conditionalFormatting sqref="P10:P12">
    <cfRule type="cellIs" dxfId="17" priority="16" stopIfTrue="1" operator="between">
      <formula>5</formula>
      <formula>10</formula>
    </cfRule>
    <cfRule type="cellIs" dxfId="16" priority="17" stopIfTrue="1" operator="between">
      <formula>15</formula>
      <formula>20</formula>
    </cfRule>
    <cfRule type="cellIs" dxfId="15" priority="18" stopIfTrue="1" operator="greaterThanOrEqual">
      <formula>30</formula>
    </cfRule>
  </conditionalFormatting>
  <conditionalFormatting sqref="I13:I16 P13:P16">
    <cfRule type="cellIs" dxfId="14" priority="13" stopIfTrue="1" operator="between">
      <formula>5</formula>
      <formula>10</formula>
    </cfRule>
    <cfRule type="cellIs" dxfId="13" priority="14" stopIfTrue="1" operator="between">
      <formula>15</formula>
      <formula>20</formula>
    </cfRule>
    <cfRule type="cellIs" dxfId="12" priority="15" stopIfTrue="1" operator="greaterThanOrEqual">
      <formula>30</formula>
    </cfRule>
  </conditionalFormatting>
  <conditionalFormatting sqref="P27:P30">
    <cfRule type="cellIs" dxfId="11" priority="10" stopIfTrue="1" operator="between">
      <formula>5</formula>
      <formula>10</formula>
    </cfRule>
    <cfRule type="cellIs" dxfId="10" priority="11" stopIfTrue="1" operator="between">
      <formula>15</formula>
      <formula>20</formula>
    </cfRule>
    <cfRule type="cellIs" dxfId="9" priority="12" stopIfTrue="1" operator="greaterThanOrEqual">
      <formula>30</formula>
    </cfRule>
  </conditionalFormatting>
  <conditionalFormatting sqref="P32:P35 P38:P41">
    <cfRule type="cellIs" dxfId="8" priority="7" stopIfTrue="1" operator="between">
      <formula>5</formula>
      <formula>10</formula>
    </cfRule>
    <cfRule type="cellIs" dxfId="7" priority="8" stopIfTrue="1" operator="between">
      <formula>15</formula>
      <formula>20</formula>
    </cfRule>
    <cfRule type="cellIs" dxfId="6" priority="9" stopIfTrue="1" operator="greaterThanOrEqual">
      <formula>30</formula>
    </cfRule>
  </conditionalFormatting>
  <conditionalFormatting sqref="I49:I55 P49:P55">
    <cfRule type="cellIs" dxfId="5" priority="4" stopIfTrue="1" operator="between">
      <formula>5</formula>
      <formula>10</formula>
    </cfRule>
    <cfRule type="cellIs" dxfId="4" priority="5" stopIfTrue="1" operator="between">
      <formula>15</formula>
      <formula>20</formula>
    </cfRule>
    <cfRule type="cellIs" dxfId="3" priority="6" stopIfTrue="1" operator="greaterThanOrEqual">
      <formula>30</formula>
    </cfRule>
  </conditionalFormatting>
  <conditionalFormatting sqref="I56:I62 P56:P62">
    <cfRule type="cellIs" dxfId="2" priority="1" stopIfTrue="1" operator="between">
      <formula>5</formula>
      <formula>10</formula>
    </cfRule>
    <cfRule type="cellIs" dxfId="1" priority="2" stopIfTrue="1" operator="between">
      <formula>15</formula>
      <formula>20</formula>
    </cfRule>
    <cfRule type="cellIs" dxfId="0" priority="3" stopIfTrue="1" operator="greaterThanOrEqual">
      <formula>30</formula>
    </cfRule>
  </conditionalFormatting>
  <dataValidations count="1">
    <dataValidation allowBlank="1" showInputMessage="1" showErrorMessage="1" promptTitle="Efectos o Consecuencias" prompt="Daños Físicos, Sanciones, Pérdida de Información, Interrupción del servicio, Pérdida de Imagen, Fallecimientos, Pérdidas Económicas, Pérdida de Bienes, Daño ambiental, Pérdida de credibilidad y confianza" sqref="F36"/>
  </dataValidations>
  <hyperlinks>
    <hyperlink ref="A1" location="MENU!A1" display="MENÚ"/>
  </hyperlinks>
  <pageMargins left="0.7" right="0.7" top="0.75" bottom="0.75" header="0.3" footer="0.3"/>
  <pageSetup paperSize="9" scale="35" orientation="landscape"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CONSOLIDADO SGTO PAAC 2022</vt:lpstr>
      <vt:lpstr>RIESGOS CORRUPCION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ANTICORRUPCIÓN EMPRESAS VARIAS</dc:title>
  <dc:creator>FILMZOOM</dc:creator>
  <cp:keywords>EMPRESAS VARIAS</cp:keywords>
  <cp:lastModifiedBy>ADMIN</cp:lastModifiedBy>
  <cp:lastPrinted>2018-05-17T21:01:02Z</cp:lastPrinted>
  <dcterms:created xsi:type="dcterms:W3CDTF">2016-01-23T15:06:39Z</dcterms:created>
  <dcterms:modified xsi:type="dcterms:W3CDTF">2022-05-31T22:10:16Z</dcterms:modified>
</cp:coreProperties>
</file>